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'Таблица1'!$I$5</definedName>
    <definedName name="_PRuk_">'Таблица3'!$E$31</definedName>
    <definedName name="_PRukN_">'Таблица3'!$A$31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<sst xmlns="http://schemas.openxmlformats.org/spreadsheetml/2006/main" count="2522" uniqueCount="434">
  <si>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</si>
  <si>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</si>
  <si>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</si>
  <si>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</si>
  <si>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</si>
  <si>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</si>
  <si>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</si>
  <si>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</si>
  <si>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</si>
  <si>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</si>
  <si>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</si>
  <si>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</si>
  <si>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</si>
  <si>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</si>
  <si>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</si>
  <si>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</si>
  <si>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</si>
  <si>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</si>
  <si>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</si>
  <si>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</si>
  <si>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</si>
  <si>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</si>
  <si>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</si>
  <si>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</si>
  <si>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</si>
  <si>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</si>
  <si>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</si>
  <si>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</si>
  <si>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</si>
  <si>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</si>
  <si>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</si>
  <si>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</si>
  <si>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</si>
  <si>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</si>
  <si>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</si>
  <si>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</si>
  <si>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</si>
  <si>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</si>
  <si>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</si>
  <si>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</si>
  <si>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</si>
  <si>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</si>
  <si>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</si>
  <si>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</si>
  <si>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</si>
  <si>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</si>
  <si>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</si>
  <si>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</si>
  <si>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</si>
  <si>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</si>
  <si>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</si>
  <si>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</si>
  <si>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</si>
  <si>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</si>
  <si>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</si>
  <si>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</si>
  <si>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</si>
  <si>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</si>
  <si>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</si>
  <si>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</si>
  <si>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</si>
  <si>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</si>
  <si>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</si>
  <si>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</si>
  <si>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</si>
  <si>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</si>
  <si>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</si>
  <si>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</si>
  <si>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</si>
  <si>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</si>
  <si>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</si>
  <si>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</si>
  <si>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</si>
  <si>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</si>
  <si>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</si>
  <si>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</si>
  <si>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</si>
  <si>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</si>
  <si>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</si>
  <si>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</si>
  <si>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</si>
  <si>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</si>
  <si>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</si>
  <si>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</si>
  <si>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</si>
  <si>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</si>
  <si>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</si>
  <si>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</si>
  <si>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</si>
  <si>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</si>
  <si>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</si>
  <si>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</si>
  <si>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</si>
  <si>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</si>
  <si>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</si>
  <si>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</si>
  <si>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</si>
  <si>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</si>
  <si>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</si>
  <si>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</si>
  <si>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</si>
  <si>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</si>
  <si>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</si>
  <si>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</si>
  <si>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</si>
  <si>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</si>
  <si>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</si>
  <si>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</si>
  <si>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</si>
  <si>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</si>
  <si>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</si>
  <si>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</si>
  <si>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</si>
  <si>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</si>
  <si>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</si>
  <si>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</si>
  <si>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</si>
  <si>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</si>
  <si>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</si>
  <si>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</si>
  <si>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</si>
  <si>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</si>
  <si>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</si>
  <si>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</si>
  <si>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</si>
  <si>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</si>
  <si>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</si>
  <si>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</si>
  <si>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</si>
  <si>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</si>
  <si>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</si>
  <si>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</si>
  <si>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</si>
  <si>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</si>
  <si>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</si>
  <si>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</si>
  <si>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</si>
  <si>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</si>
  <si>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</si>
  <si>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</si>
  <si>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</si>
  <si>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</si>
  <si>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</si>
  <si>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</si>
  <si>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</si>
  <si>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</si>
  <si>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</si>
  <si>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</si>
  <si>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</si>
  <si>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</si>
  <si>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</si>
  <si>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</si>
  <si>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</si>
  <si>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</si>
  <si>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</si>
  <si>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</si>
  <si>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</si>
  <si>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</si>
  <si>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</si>
  <si>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</si>
  <si>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</si>
  <si>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</si>
  <si>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</si>
  <si>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</si>
  <si>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</si>
  <si>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</si>
  <si>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</si>
  <si>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</si>
  <si>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</si>
  <si>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</si>
  <si>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</si>
  <si>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</si>
  <si>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</si>
  <si>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</si>
  <si>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</si>
  <si>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</si>
  <si>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</si>
  <si>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</si>
  <si>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</si>
  <si>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</si>
  <si>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</si>
  <si>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</si>
  <si>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</si>
  <si>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</si>
  <si>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</si>
  <si>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</si>
  <si>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</si>
  <si>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</si>
  <si>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</si>
  <si>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</si>
  <si>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</si>
  <si>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</si>
  <si>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</si>
  <si>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</si>
  <si>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</si>
  <si>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</si>
  <si>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</si>
  <si>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</si>
  <si>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</si>
  <si>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</si>
  <si>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</si>
  <si>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</si>
  <si>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</si>
  <si>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</si>
  <si>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</si>
  <si>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</si>
  <si>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</si>
  <si>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</si>
  <si>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</si>
  <si>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</si>
  <si>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</si>
  <si>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</si>
  <si>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</si>
  <si>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</si>
  <si>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</si>
  <si>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</si>
  <si>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</si>
  <si>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</si>
  <si>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</si>
  <si>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</si>
  <si>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</si>
  <si>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</si>
  <si>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</si>
  <si>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</si>
  <si>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</si>
  <si>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</si>
  <si>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</si>
  <si>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</si>
  <si>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</si>
  <si>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</si>
  <si>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</si>
  <si>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</si>
  <si>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</si>
  <si>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</si>
  <si>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</si>
  <si>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</si>
  <si>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</si>
  <si>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</si>
  <si>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</si>
  <si>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</si>
  <si>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</si>
  <si>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</si>
  <si>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</si>
  <si>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</si>
  <si>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</si>
  <si>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</si>
  <si>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</si>
  <si>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</si>
  <si>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</si>
  <si>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</si>
  <si>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</si>
  <si>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</si>
  <si>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</si>
  <si>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</si>
  <si>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</si>
  <si>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</si>
  <si>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</si>
  <si>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</si>
  <si>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</si>
  <si>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</si>
  <si>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</si>
  <si>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</si>
  <si>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</si>
  <si>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</si>
  <si>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</si>
  <si>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</si>
  <si>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</si>
  <si>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</si>
  <si>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</si>
  <si>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</si>
  <si>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</si>
  <si>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</si>
  <si>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</si>
  <si>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</si>
  <si>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</si>
  <si>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</si>
  <si>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</si>
  <si>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</si>
  <si>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</si>
  <si>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</si>
  <si>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</si>
  <si>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</si>
  <si>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</si>
  <si>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</si>
  <si>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</si>
  <si>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</si>
  <si>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</si>
  <si>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</si>
  <si>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</si>
  <si>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</si>
  <si>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</si>
  <si>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</si>
  <si>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</si>
  <si>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</si>
  <si>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</si>
  <si>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</si>
  <si>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</si>
  <si>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</si>
  <si>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</si>
  <si>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</si>
  <si>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</si>
  <si>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</si>
  <si>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</si>
  <si>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</si>
  <si>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</si>
  <si>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</si>
  <si>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</si>
  <si>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</si>
  <si>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</si>
  <si>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</si>
  <si>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</si>
  <si>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</si>
  <si>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</si>
  <si>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</si>
  <si>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</si>
  <si>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</si>
  <si>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</si>
  <si>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</si>
  <si>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</si>
  <si>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</si>
  <si>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</si>
  <si>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</si>
  <si>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</si>
  <si>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</si>
  <si>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</si>
  <si>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</si>
  <si>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</si>
  <si>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</si>
  <si>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</si>
  <si>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</si>
  <si>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</si>
  <si>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</si>
  <si>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</si>
  <si>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</si>
  <si>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</si>
  <si>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</si>
  <si>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</si>
  <si>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</si>
  <si>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</si>
  <si>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</si>
  <si>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</si>
  <si>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</si>
  <si>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</si>
  <si>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</si>
  <si>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</si>
  <si>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</si>
  <si>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</si>
  <si>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</si>
  <si>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</si>
  <si>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</si>
  <si>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</si>
  <si>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</si>
  <si>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</si>
  <si>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</si>
  <si>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</si>
  <si>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</si>
  <si>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</si>
  <si>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</si>
  <si>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</si>
  <si>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</si>
  <si>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</si>
  <si>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</si>
  <si>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</si>
  <si>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</si>
  <si>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</si>
  <si>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</si>
  <si>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</si>
  <si>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</si>
  <si>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</si>
  <si>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</si>
  <si>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</si>
  <si>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</si>
  <si>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</si>
  <si>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</si>
  <si>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</si>
  <si>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</si>
  <si>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</si>
  <si>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</si>
  <si>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</si>
  <si>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</si>
  <si>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</si>
  <si>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</si>
  <si>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</si>
  <si>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</si>
  <si>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</si>
  <si>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</si>
  <si>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</si>
  <si>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</si>
  <si>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</si>
  <si>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</si>
  <si>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</si>
  <si>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</si>
  <si>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</si>
  <si>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</si>
  <si>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</si>
  <si>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</si>
  <si>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</si>
  <si>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</si>
  <si>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</si>
  <si>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</si>
  <si>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</si>
  <si>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</si>
  <si>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</si>
  <si>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</si>
  <si>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</si>
  <si>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</si>
  <si>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</si>
  <si>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</si>
  <si>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</si>
  <si>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</si>
  <si>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</si>
  <si>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</si>
  <si>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</si>
  <si>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</si>
  <si>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</si>
  <si>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</si>
  <si>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</si>
  <si>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апреля 2014 года</t>
  </si>
  <si>
    <t>01.04.2014</t>
  </si>
  <si>
    <t>Администрация  Суховского  сельского  поселения</t>
  </si>
  <si>
    <t>консолидированный бюджет Суховского сельского поселения Тацинского района</t>
  </si>
  <si>
    <t>04227692</t>
  </si>
  <si>
    <t>в том числе:</t>
  </si>
  <si>
    <t>Доходы бюджета - Итого</t>
  </si>
  <si>
    <t>010</t>
  </si>
  <si>
    <t xml:space="preserve">             по ОКТМО</t>
  </si>
  <si>
    <t>Результат исполнения бюджета (дефицит /профицит )</t>
  </si>
  <si>
    <t>ИСТОЧНИКИ ВНЕШНЕГО ФИНАНСИРОВАНИЯ ДЕФИЦИТОВ БЮДЖЕТОВ</t>
  </si>
  <si>
    <t>ИЗ НИХ:</t>
  </si>
  <si>
    <t xml:space="preserve">Руководитель </t>
  </si>
  <si>
    <t>Л.Г. Резникова</t>
  </si>
  <si>
    <t>Н.М. Андрюнина</t>
  </si>
  <si>
    <t>" 03 " апреля 2014г.</t>
  </si>
  <si>
    <t>60654460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</si>
</sst>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4" fillId="0" borderId="3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15" fillId="0" borderId="17" xfId="0" applyNumberFormat="1" applyFont="1" applyBorder="1" applyAlignment="1">
      <alignment horizontal="right" wrapText="1"/>
    </xf>
    <xf numFmtId="4" fontId="16" fillId="0" borderId="17" xfId="0" applyNumberFormat="1" applyFont="1" applyFill="1" applyBorder="1" applyAlignment="1">
      <alignment horizontal="right"/>
    </xf>
    <xf numFmtId="4" fontId="15" fillId="0" borderId="17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16" fillId="0" borderId="17" xfId="0" applyNumberFormat="1" applyFont="1" applyFill="1" applyBorder="1" applyAlignment="1">
      <alignment horizontal="right"/>
    </xf>
    <xf numFmtId="4" fontId="16" fillId="0" borderId="37" xfId="0" applyNumberFormat="1" applyFont="1" applyFill="1" applyBorder="1" applyAlignment="1">
      <alignment horizontal="right"/>
    </xf>
    <xf numFmtId="4" fontId="16" fillId="0" borderId="38" xfId="0" applyNumberFormat="1" applyFont="1" applyFill="1" applyBorder="1" applyAlignment="1">
      <alignment horizontal="right"/>
    </xf>
    <xf numFmtId="4" fontId="16" fillId="0" borderId="39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6" fillId="0" borderId="40" xfId="0" applyNumberFormat="1" applyFont="1" applyBorder="1" applyAlignment="1">
      <alignment horizontal="right"/>
    </xf>
    <xf numFmtId="4" fontId="16" fillId="0" borderId="41" xfId="0" applyNumberFormat="1" applyFont="1" applyFill="1" applyBorder="1" applyAlignment="1">
      <alignment horizontal="right"/>
    </xf>
    <xf numFmtId="4" fontId="16" fillId="0" borderId="42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4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90" zoomScaleNormal="90" workbookViewId="0" topLeftCell="F2">
      <selection activeCell="P9" sqref="P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2.375" style="0" customWidth="1"/>
    <col min="7" max="7" width="15.25390625" style="0" customWidth="1"/>
    <col min="8" max="8" width="14.875" style="0" customWidth="1"/>
    <col min="9" max="9" width="15.125" style="0" customWidth="1"/>
    <col min="10" max="10" width="10.25390625" style="0" customWidth="1"/>
    <col min="11" max="11" width="12.625" style="0" customWidth="1"/>
    <col min="12" max="12" width="11.00390625" style="0" customWidth="1"/>
    <col min="13" max="13" width="12.375" style="0" customWidth="1"/>
    <col min="14" max="14" width="14.625" style="0" customWidth="1"/>
    <col min="15" max="15" width="14.1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130" t="s">
        <v>19</v>
      </c>
      <c r="F2" s="130"/>
      <c r="G2" s="131"/>
      <c r="H2" s="131"/>
      <c r="I2" s="131"/>
      <c r="J2" s="131"/>
      <c r="K2" s="131"/>
      <c r="L2" s="131"/>
      <c r="M2" s="131"/>
      <c r="N2" s="131"/>
      <c r="O2" s="42"/>
      <c r="P2" s="23"/>
    </row>
    <row r="3" spans="2:16" ht="13.5" thickBot="1">
      <c r="B3" s="44"/>
      <c r="C3" s="44"/>
      <c r="D3" s="44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42"/>
      <c r="P3" s="32"/>
    </row>
    <row r="4" spans="2:16" ht="13.5" thickBot="1">
      <c r="B4" s="21"/>
      <c r="C4" s="2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5"/>
      <c r="P4" s="31" t="s">
        <v>4</v>
      </c>
    </row>
    <row r="5" spans="2:17" ht="12.75">
      <c r="B5" s="6"/>
      <c r="C5" s="6"/>
      <c r="E5" s="41"/>
      <c r="F5" s="41"/>
      <c r="G5" s="41"/>
      <c r="H5" s="41"/>
      <c r="I5" s="41" t="s">
        <v>417</v>
      </c>
      <c r="K5" s="41"/>
      <c r="L5" s="41"/>
      <c r="M5" s="42"/>
      <c r="N5" s="42"/>
      <c r="O5" s="19" t="s">
        <v>21</v>
      </c>
      <c r="P5" s="49" t="s">
        <v>22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22" t="s">
        <v>11</v>
      </c>
      <c r="P6" s="51" t="s">
        <v>418</v>
      </c>
    </row>
    <row r="7" spans="1:16" ht="14.25">
      <c r="A7" s="48" t="s">
        <v>26</v>
      </c>
      <c r="B7" s="138" t="s">
        <v>419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3"/>
      <c r="N7" s="3"/>
      <c r="O7" s="22" t="s">
        <v>9</v>
      </c>
      <c r="P7" s="52" t="s">
        <v>421</v>
      </c>
    </row>
    <row r="8" spans="1:16" ht="14.25">
      <c r="A8" s="4" t="s">
        <v>13</v>
      </c>
      <c r="B8" s="4"/>
      <c r="C8" s="4"/>
      <c r="D8" s="139" t="s">
        <v>420</v>
      </c>
      <c r="E8" s="139"/>
      <c r="F8" s="139"/>
      <c r="G8" s="139"/>
      <c r="H8" s="139"/>
      <c r="I8" s="139"/>
      <c r="J8" s="139"/>
      <c r="K8" s="3"/>
      <c r="L8" s="3"/>
      <c r="M8" s="3"/>
      <c r="N8" s="3"/>
      <c r="O8" s="22" t="s">
        <v>425</v>
      </c>
      <c r="P8" s="52" t="s">
        <v>433</v>
      </c>
    </row>
    <row r="9" spans="1:16" s="48" customFormat="1" ht="12" thickBot="1">
      <c r="A9" s="37" t="s">
        <v>28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22"/>
      <c r="P9" s="9"/>
    </row>
    <row r="10" spans="1:16" ht="13.5" thickBot="1">
      <c r="A10" s="4" t="s">
        <v>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22" t="s">
        <v>10</v>
      </c>
      <c r="P10" s="9" t="s">
        <v>2</v>
      </c>
    </row>
    <row r="11" spans="1:16" ht="15">
      <c r="A11" s="29"/>
      <c r="B11" s="12"/>
      <c r="C11" s="12"/>
      <c r="D11" s="4"/>
      <c r="G11" s="30"/>
      <c r="H11" s="30"/>
      <c r="I11" s="3"/>
      <c r="J11" s="33" t="s">
        <v>16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132" t="s">
        <v>5</v>
      </c>
      <c r="B13" s="133" t="s">
        <v>0</v>
      </c>
      <c r="C13" s="134" t="s">
        <v>25</v>
      </c>
      <c r="D13" s="135"/>
      <c r="E13" s="128" t="s">
        <v>20</v>
      </c>
      <c r="F13" s="128"/>
      <c r="G13" s="128"/>
      <c r="H13" s="128"/>
      <c r="I13" s="128"/>
      <c r="J13" s="128"/>
      <c r="K13" s="129" t="s">
        <v>12</v>
      </c>
      <c r="L13" s="129"/>
      <c r="M13" s="129"/>
      <c r="N13" s="129"/>
      <c r="O13" s="129"/>
      <c r="P13" s="129"/>
    </row>
    <row r="14" spans="1:16" ht="201" customHeight="1">
      <c r="A14" s="132"/>
      <c r="B14" s="133"/>
      <c r="C14" s="136"/>
      <c r="D14" s="137"/>
      <c r="E14" s="95" t="s">
        <v>33</v>
      </c>
      <c r="F14" s="95" t="s">
        <v>31</v>
      </c>
      <c r="G14" s="95" t="s">
        <v>34</v>
      </c>
      <c r="H14" s="95" t="s">
        <v>32</v>
      </c>
      <c r="I14" s="96" t="s">
        <v>39</v>
      </c>
      <c r="J14" s="95" t="s">
        <v>40</v>
      </c>
      <c r="K14" s="95" t="s">
        <v>33</v>
      </c>
      <c r="L14" s="97" t="s">
        <v>31</v>
      </c>
      <c r="M14" s="95" t="s">
        <v>34</v>
      </c>
      <c r="N14" s="95" t="s">
        <v>32</v>
      </c>
      <c r="O14" s="96" t="s">
        <v>39</v>
      </c>
      <c r="P14" s="95" t="s">
        <v>40</v>
      </c>
    </row>
    <row r="15" spans="1:16" ht="12.75">
      <c r="A15" s="98">
        <v>1</v>
      </c>
      <c r="B15" s="99">
        <v>2</v>
      </c>
      <c r="C15" s="99" t="s">
        <v>18</v>
      </c>
      <c r="D15" s="100">
        <v>3</v>
      </c>
      <c r="E15" s="101">
        <v>4</v>
      </c>
      <c r="F15" s="102">
        <v>5</v>
      </c>
      <c r="G15" s="103" t="s">
        <v>6</v>
      </c>
      <c r="H15" s="103" t="s">
        <v>7</v>
      </c>
      <c r="I15" s="103" t="s">
        <v>14</v>
      </c>
      <c r="J15" s="104" t="s">
        <v>15</v>
      </c>
      <c r="K15" s="104">
        <v>14</v>
      </c>
      <c r="L15" s="104">
        <v>15</v>
      </c>
      <c r="M15" s="104">
        <v>16</v>
      </c>
      <c r="N15" s="104">
        <v>17</v>
      </c>
      <c r="O15" s="104">
        <v>22</v>
      </c>
      <c r="P15" s="104">
        <v>23</v>
      </c>
    </row>
    <row r="16" spans="1:16" ht="15.75">
      <c r="A16" s="105" t="s">
        <v>423</v>
      </c>
      <c r="B16" s="106" t="s">
        <v>424</v>
      </c>
      <c r="C16" s="107" t="s">
        <v>122</v>
      </c>
      <c r="D16" s="108" t="str">
        <f>IF(LEFT(C16,5)="000 8","X",C16)</f>
        <v>X</v>
      </c>
      <c r="E16" s="114">
        <v>4315000</v>
      </c>
      <c r="F16" s="115" t="s">
        <v>123</v>
      </c>
      <c r="G16" s="116">
        <v>4315000</v>
      </c>
      <c r="H16" s="116">
        <v>3471465</v>
      </c>
      <c r="I16" s="116">
        <v>7786465</v>
      </c>
      <c r="J16" s="116" t="s">
        <v>123</v>
      </c>
      <c r="K16" s="116">
        <v>500847</v>
      </c>
      <c r="L16" s="116" t="s">
        <v>123</v>
      </c>
      <c r="M16" s="116">
        <v>500847</v>
      </c>
      <c r="N16" s="116">
        <v>1320865</v>
      </c>
      <c r="O16" s="116">
        <v>1821712</v>
      </c>
      <c r="P16" s="116" t="s">
        <v>123</v>
      </c>
    </row>
    <row r="17" spans="1:16" ht="15.75">
      <c r="A17" s="105" t="s">
        <v>422</v>
      </c>
      <c r="B17" s="106" t="s">
        <v>424</v>
      </c>
      <c r="C17" s="107"/>
      <c r="D17" s="108" t="s">
        <v>123</v>
      </c>
      <c r="E17" s="114" t="s">
        <v>123</v>
      </c>
      <c r="F17" s="114" t="s">
        <v>123</v>
      </c>
      <c r="G17" s="114" t="s">
        <v>123</v>
      </c>
      <c r="H17" s="114" t="s">
        <v>123</v>
      </c>
      <c r="I17" s="114" t="s">
        <v>123</v>
      </c>
      <c r="J17" s="114" t="s">
        <v>123</v>
      </c>
      <c r="K17" s="114" t="s">
        <v>123</v>
      </c>
      <c r="L17" s="114" t="s">
        <v>123</v>
      </c>
      <c r="M17" s="114" t="s">
        <v>123</v>
      </c>
      <c r="N17" s="114" t="s">
        <v>123</v>
      </c>
      <c r="O17" s="114" t="s">
        <v>123</v>
      </c>
      <c r="P17" s="114" t="s">
        <v>123</v>
      </c>
    </row>
    <row r="18" spans="1:16" ht="22.5">
      <c r="A18" s="105" t="s">
        <v>124</v>
      </c>
      <c r="B18" s="106" t="s">
        <v>424</v>
      </c>
      <c r="C18" s="107" t="s">
        <v>125</v>
      </c>
      <c r="D18" s="108" t="str">
        <f aca="true" t="shared" si="0" ref="D18:D61">IF(LEFT(C18,5)="000 8","X",C18)</f>
        <v>000 1 00 00000 00 0000 000</v>
      </c>
      <c r="E18" s="114">
        <v>4252800</v>
      </c>
      <c r="F18" s="115" t="s">
        <v>123</v>
      </c>
      <c r="G18" s="116">
        <v>4252800</v>
      </c>
      <c r="H18" s="116" t="s">
        <v>123</v>
      </c>
      <c r="I18" s="116">
        <v>4252800</v>
      </c>
      <c r="J18" s="116" t="s">
        <v>123</v>
      </c>
      <c r="K18" s="116">
        <v>438847</v>
      </c>
      <c r="L18" s="116" t="s">
        <v>123</v>
      </c>
      <c r="M18" s="116">
        <v>438847</v>
      </c>
      <c r="N18" s="116" t="s">
        <v>123</v>
      </c>
      <c r="O18" s="116">
        <v>438847</v>
      </c>
      <c r="P18" s="116" t="s">
        <v>123</v>
      </c>
    </row>
    <row r="19" spans="1:16" ht="15.75">
      <c r="A19" s="105" t="s">
        <v>126</v>
      </c>
      <c r="B19" s="106" t="s">
        <v>424</v>
      </c>
      <c r="C19" s="107" t="s">
        <v>127</v>
      </c>
      <c r="D19" s="108" t="str">
        <f t="shared" si="0"/>
        <v>000 1 01 00000 00 0000 000</v>
      </c>
      <c r="E19" s="114">
        <v>316900</v>
      </c>
      <c r="F19" s="115" t="s">
        <v>123</v>
      </c>
      <c r="G19" s="116">
        <v>316900</v>
      </c>
      <c r="H19" s="116" t="s">
        <v>123</v>
      </c>
      <c r="I19" s="116">
        <v>316900</v>
      </c>
      <c r="J19" s="116" t="s">
        <v>123</v>
      </c>
      <c r="K19" s="116">
        <v>42401.28</v>
      </c>
      <c r="L19" s="116" t="s">
        <v>123</v>
      </c>
      <c r="M19" s="116">
        <v>42401.28</v>
      </c>
      <c r="N19" s="116" t="s">
        <v>123</v>
      </c>
      <c r="O19" s="116">
        <v>42401.28</v>
      </c>
      <c r="P19" s="116" t="s">
        <v>123</v>
      </c>
    </row>
    <row r="20" spans="1:16" ht="15.75">
      <c r="A20" s="105" t="s">
        <v>128</v>
      </c>
      <c r="B20" s="106" t="s">
        <v>424</v>
      </c>
      <c r="C20" s="107" t="s">
        <v>129</v>
      </c>
      <c r="D20" s="108" t="str">
        <f t="shared" si="0"/>
        <v>000 1 01 02000 01 0000 110</v>
      </c>
      <c r="E20" s="114">
        <v>316900</v>
      </c>
      <c r="F20" s="115" t="s">
        <v>123</v>
      </c>
      <c r="G20" s="116">
        <v>316900</v>
      </c>
      <c r="H20" s="116" t="s">
        <v>123</v>
      </c>
      <c r="I20" s="116">
        <v>316900</v>
      </c>
      <c r="J20" s="116" t="s">
        <v>123</v>
      </c>
      <c r="K20" s="116">
        <v>42401.28</v>
      </c>
      <c r="L20" s="116" t="s">
        <v>123</v>
      </c>
      <c r="M20" s="116">
        <v>42401.28</v>
      </c>
      <c r="N20" s="116" t="s">
        <v>123</v>
      </c>
      <c r="O20" s="116">
        <v>42401.28</v>
      </c>
      <c r="P20" s="116" t="s">
        <v>123</v>
      </c>
    </row>
    <row r="21" spans="1:16" ht="105.75" customHeight="1">
      <c r="A21" s="105" t="s">
        <v>130</v>
      </c>
      <c r="B21" s="106" t="s">
        <v>424</v>
      </c>
      <c r="C21" s="107" t="s">
        <v>131</v>
      </c>
      <c r="D21" s="108" t="str">
        <f t="shared" si="0"/>
        <v>000 1 01 02010 01 0000 110</v>
      </c>
      <c r="E21" s="114">
        <v>316900</v>
      </c>
      <c r="F21" s="115" t="s">
        <v>123</v>
      </c>
      <c r="G21" s="116">
        <v>316900</v>
      </c>
      <c r="H21" s="116" t="s">
        <v>123</v>
      </c>
      <c r="I21" s="116">
        <v>316900</v>
      </c>
      <c r="J21" s="116" t="s">
        <v>123</v>
      </c>
      <c r="K21" s="116">
        <v>41167.2</v>
      </c>
      <c r="L21" s="116" t="s">
        <v>123</v>
      </c>
      <c r="M21" s="116">
        <v>41167.2</v>
      </c>
      <c r="N21" s="116" t="s">
        <v>123</v>
      </c>
      <c r="O21" s="116">
        <v>41167.2</v>
      </c>
      <c r="P21" s="116" t="s">
        <v>123</v>
      </c>
    </row>
    <row r="22" spans="1:16" ht="61.5" customHeight="1">
      <c r="A22" s="105" t="s">
        <v>132</v>
      </c>
      <c r="B22" s="106" t="s">
        <v>424</v>
      </c>
      <c r="C22" s="107" t="s">
        <v>133</v>
      </c>
      <c r="D22" s="108" t="str">
        <f t="shared" si="0"/>
        <v>000 1 01 02030 01 0000 110</v>
      </c>
      <c r="E22" s="114" t="s">
        <v>123</v>
      </c>
      <c r="F22" s="115" t="s">
        <v>123</v>
      </c>
      <c r="G22" s="116" t="s">
        <v>123</v>
      </c>
      <c r="H22" s="116" t="s">
        <v>123</v>
      </c>
      <c r="I22" s="116" t="s">
        <v>123</v>
      </c>
      <c r="J22" s="116" t="s">
        <v>123</v>
      </c>
      <c r="K22" s="116">
        <v>1234.08</v>
      </c>
      <c r="L22" s="116" t="s">
        <v>123</v>
      </c>
      <c r="M22" s="116">
        <v>1234.08</v>
      </c>
      <c r="N22" s="116" t="s">
        <v>123</v>
      </c>
      <c r="O22" s="116">
        <v>1234.08</v>
      </c>
      <c r="P22" s="116" t="s">
        <v>123</v>
      </c>
    </row>
    <row r="23" spans="1:16" ht="15.75">
      <c r="A23" s="105" t="s">
        <v>134</v>
      </c>
      <c r="B23" s="106" t="s">
        <v>424</v>
      </c>
      <c r="C23" s="107" t="s">
        <v>135</v>
      </c>
      <c r="D23" s="108" t="str">
        <f t="shared" si="0"/>
        <v>000 1 05 00000 00 0000 000</v>
      </c>
      <c r="E23" s="114">
        <v>219600</v>
      </c>
      <c r="F23" s="115" t="s">
        <v>123</v>
      </c>
      <c r="G23" s="116">
        <v>219600</v>
      </c>
      <c r="H23" s="116" t="s">
        <v>123</v>
      </c>
      <c r="I23" s="116">
        <v>219600</v>
      </c>
      <c r="J23" s="116" t="s">
        <v>123</v>
      </c>
      <c r="K23" s="116">
        <v>44289.6</v>
      </c>
      <c r="L23" s="116" t="s">
        <v>123</v>
      </c>
      <c r="M23" s="116">
        <v>44289.6</v>
      </c>
      <c r="N23" s="116" t="s">
        <v>123</v>
      </c>
      <c r="O23" s="116">
        <v>44289.6</v>
      </c>
      <c r="P23" s="116" t="s">
        <v>123</v>
      </c>
    </row>
    <row r="24" spans="1:16" ht="22.5">
      <c r="A24" s="105" t="s">
        <v>136</v>
      </c>
      <c r="B24" s="106" t="s">
        <v>424</v>
      </c>
      <c r="C24" s="107" t="s">
        <v>137</v>
      </c>
      <c r="D24" s="108" t="str">
        <f t="shared" si="0"/>
        <v>000 1 05 03000 01 0000 110</v>
      </c>
      <c r="E24" s="114">
        <v>219600</v>
      </c>
      <c r="F24" s="115" t="s">
        <v>123</v>
      </c>
      <c r="G24" s="116">
        <v>219600</v>
      </c>
      <c r="H24" s="116" t="s">
        <v>123</v>
      </c>
      <c r="I24" s="116">
        <v>219600</v>
      </c>
      <c r="J24" s="116" t="s">
        <v>123</v>
      </c>
      <c r="K24" s="116">
        <v>44289.6</v>
      </c>
      <c r="L24" s="116" t="s">
        <v>123</v>
      </c>
      <c r="M24" s="116">
        <v>44289.6</v>
      </c>
      <c r="N24" s="116" t="s">
        <v>123</v>
      </c>
      <c r="O24" s="116">
        <v>44289.6</v>
      </c>
      <c r="P24" s="116" t="s">
        <v>123</v>
      </c>
    </row>
    <row r="25" spans="1:16" ht="22.5">
      <c r="A25" s="105" t="s">
        <v>136</v>
      </c>
      <c r="B25" s="106" t="s">
        <v>424</v>
      </c>
      <c r="C25" s="107" t="s">
        <v>138</v>
      </c>
      <c r="D25" s="108" t="str">
        <f t="shared" si="0"/>
        <v>000 1 05 03010 01 0000 110</v>
      </c>
      <c r="E25" s="114">
        <v>219600</v>
      </c>
      <c r="F25" s="115" t="s">
        <v>123</v>
      </c>
      <c r="G25" s="116">
        <v>219600</v>
      </c>
      <c r="H25" s="116" t="s">
        <v>123</v>
      </c>
      <c r="I25" s="116">
        <v>219600</v>
      </c>
      <c r="J25" s="116" t="s">
        <v>123</v>
      </c>
      <c r="K25" s="116">
        <v>44088</v>
      </c>
      <c r="L25" s="116" t="s">
        <v>123</v>
      </c>
      <c r="M25" s="116">
        <v>44088</v>
      </c>
      <c r="N25" s="116" t="s">
        <v>123</v>
      </c>
      <c r="O25" s="116">
        <v>44088</v>
      </c>
      <c r="P25" s="116" t="s">
        <v>123</v>
      </c>
    </row>
    <row r="26" spans="1:16" ht="33.75">
      <c r="A26" s="105" t="s">
        <v>139</v>
      </c>
      <c r="B26" s="106" t="s">
        <v>424</v>
      </c>
      <c r="C26" s="107" t="s">
        <v>140</v>
      </c>
      <c r="D26" s="108" t="str">
        <f t="shared" si="0"/>
        <v>000 1 05 03020 01 0000 110</v>
      </c>
      <c r="E26" s="114" t="s">
        <v>123</v>
      </c>
      <c r="F26" s="115" t="s">
        <v>123</v>
      </c>
      <c r="G26" s="116" t="s">
        <v>123</v>
      </c>
      <c r="H26" s="116" t="s">
        <v>123</v>
      </c>
      <c r="I26" s="116" t="s">
        <v>123</v>
      </c>
      <c r="J26" s="116" t="s">
        <v>123</v>
      </c>
      <c r="K26" s="116">
        <v>201.6</v>
      </c>
      <c r="L26" s="116" t="s">
        <v>123</v>
      </c>
      <c r="M26" s="116">
        <v>201.6</v>
      </c>
      <c r="N26" s="116" t="s">
        <v>123</v>
      </c>
      <c r="O26" s="116">
        <v>201.6</v>
      </c>
      <c r="P26" s="116" t="s">
        <v>123</v>
      </c>
    </row>
    <row r="27" spans="1:16" ht="15.75">
      <c r="A27" s="105" t="s">
        <v>141</v>
      </c>
      <c r="B27" s="106" t="s">
        <v>424</v>
      </c>
      <c r="C27" s="107" t="s">
        <v>142</v>
      </c>
      <c r="D27" s="108" t="str">
        <f t="shared" si="0"/>
        <v>000 1 06 00000 00 0000 000</v>
      </c>
      <c r="E27" s="114">
        <v>3306400</v>
      </c>
      <c r="F27" s="115" t="s">
        <v>123</v>
      </c>
      <c r="G27" s="116">
        <v>3306400</v>
      </c>
      <c r="H27" s="116" t="s">
        <v>123</v>
      </c>
      <c r="I27" s="116">
        <v>3306400</v>
      </c>
      <c r="J27" s="116" t="s">
        <v>123</v>
      </c>
      <c r="K27" s="116">
        <v>256521.3</v>
      </c>
      <c r="L27" s="116" t="s">
        <v>123</v>
      </c>
      <c r="M27" s="116">
        <v>256521.3</v>
      </c>
      <c r="N27" s="116" t="s">
        <v>123</v>
      </c>
      <c r="O27" s="116">
        <v>256521.3</v>
      </c>
      <c r="P27" s="116" t="s">
        <v>123</v>
      </c>
    </row>
    <row r="28" spans="1:16" ht="22.5">
      <c r="A28" s="105" t="s">
        <v>143</v>
      </c>
      <c r="B28" s="106" t="s">
        <v>424</v>
      </c>
      <c r="C28" s="107" t="s">
        <v>144</v>
      </c>
      <c r="D28" s="108" t="str">
        <f t="shared" si="0"/>
        <v>000 1 06 01000 00 0000 110</v>
      </c>
      <c r="E28" s="114">
        <v>120000</v>
      </c>
      <c r="F28" s="115" t="s">
        <v>123</v>
      </c>
      <c r="G28" s="116">
        <v>120000</v>
      </c>
      <c r="H28" s="116" t="s">
        <v>123</v>
      </c>
      <c r="I28" s="116">
        <v>120000</v>
      </c>
      <c r="J28" s="116" t="s">
        <v>123</v>
      </c>
      <c r="K28" s="116">
        <v>325.12</v>
      </c>
      <c r="L28" s="116" t="s">
        <v>123</v>
      </c>
      <c r="M28" s="116">
        <v>325.12</v>
      </c>
      <c r="N28" s="116" t="s">
        <v>123</v>
      </c>
      <c r="O28" s="116">
        <v>325.12</v>
      </c>
      <c r="P28" s="116" t="s">
        <v>123</v>
      </c>
    </row>
    <row r="29" spans="1:16" ht="63" customHeight="1">
      <c r="A29" s="105" t="s">
        <v>145</v>
      </c>
      <c r="B29" s="106" t="s">
        <v>424</v>
      </c>
      <c r="C29" s="107" t="s">
        <v>146</v>
      </c>
      <c r="D29" s="108" t="str">
        <f t="shared" si="0"/>
        <v>000 1 06 01030 10 0000 110</v>
      </c>
      <c r="E29" s="114">
        <v>120000</v>
      </c>
      <c r="F29" s="115" t="s">
        <v>123</v>
      </c>
      <c r="G29" s="116">
        <v>120000</v>
      </c>
      <c r="H29" s="116" t="s">
        <v>123</v>
      </c>
      <c r="I29" s="116">
        <v>120000</v>
      </c>
      <c r="J29" s="116" t="s">
        <v>123</v>
      </c>
      <c r="K29" s="116">
        <v>325.12</v>
      </c>
      <c r="L29" s="116" t="s">
        <v>123</v>
      </c>
      <c r="M29" s="116">
        <v>325.12</v>
      </c>
      <c r="N29" s="116" t="s">
        <v>123</v>
      </c>
      <c r="O29" s="116">
        <v>325.12</v>
      </c>
      <c r="P29" s="116" t="s">
        <v>123</v>
      </c>
    </row>
    <row r="30" spans="1:16" ht="15.75">
      <c r="A30" s="105" t="s">
        <v>147</v>
      </c>
      <c r="B30" s="106" t="s">
        <v>424</v>
      </c>
      <c r="C30" s="107" t="s">
        <v>148</v>
      </c>
      <c r="D30" s="108" t="str">
        <f t="shared" si="0"/>
        <v>000 1 06 06000 00 0000 110</v>
      </c>
      <c r="E30" s="114">
        <v>3186400</v>
      </c>
      <c r="F30" s="115" t="s">
        <v>123</v>
      </c>
      <c r="G30" s="116">
        <v>3186400</v>
      </c>
      <c r="H30" s="116" t="s">
        <v>123</v>
      </c>
      <c r="I30" s="116">
        <v>3186400</v>
      </c>
      <c r="J30" s="116" t="s">
        <v>123</v>
      </c>
      <c r="K30" s="116">
        <v>256196.18</v>
      </c>
      <c r="L30" s="116" t="s">
        <v>123</v>
      </c>
      <c r="M30" s="116">
        <v>256196.18</v>
      </c>
      <c r="N30" s="116" t="s">
        <v>123</v>
      </c>
      <c r="O30" s="116">
        <v>256196.18</v>
      </c>
      <c r="P30" s="116" t="s">
        <v>123</v>
      </c>
    </row>
    <row r="31" spans="1:16" ht="64.5" customHeight="1">
      <c r="A31" s="105" t="s">
        <v>149</v>
      </c>
      <c r="B31" s="106" t="s">
        <v>424</v>
      </c>
      <c r="C31" s="107" t="s">
        <v>150</v>
      </c>
      <c r="D31" s="108" t="str">
        <f t="shared" si="0"/>
        <v>000 1 06 06010 00 0000 110</v>
      </c>
      <c r="E31" s="114">
        <v>3156800</v>
      </c>
      <c r="F31" s="115" t="s">
        <v>123</v>
      </c>
      <c r="G31" s="116">
        <v>3156800</v>
      </c>
      <c r="H31" s="116" t="s">
        <v>123</v>
      </c>
      <c r="I31" s="116">
        <v>3156800</v>
      </c>
      <c r="J31" s="116" t="s">
        <v>123</v>
      </c>
      <c r="K31" s="116">
        <v>230857.71</v>
      </c>
      <c r="L31" s="116" t="s">
        <v>123</v>
      </c>
      <c r="M31" s="116">
        <v>230857.71</v>
      </c>
      <c r="N31" s="116" t="s">
        <v>123</v>
      </c>
      <c r="O31" s="116">
        <v>230857.71</v>
      </c>
      <c r="P31" s="116" t="s">
        <v>123</v>
      </c>
    </row>
    <row r="32" spans="1:16" ht="98.25" customHeight="1">
      <c r="A32" s="105" t="s">
        <v>151</v>
      </c>
      <c r="B32" s="106" t="s">
        <v>424</v>
      </c>
      <c r="C32" s="107" t="s">
        <v>152</v>
      </c>
      <c r="D32" s="108" t="str">
        <f t="shared" si="0"/>
        <v>000 1 06 06013 10 0000 110</v>
      </c>
      <c r="E32" s="114">
        <v>3156800</v>
      </c>
      <c r="F32" s="115" t="s">
        <v>123</v>
      </c>
      <c r="G32" s="116">
        <v>3156800</v>
      </c>
      <c r="H32" s="116" t="s">
        <v>123</v>
      </c>
      <c r="I32" s="116">
        <v>3156800</v>
      </c>
      <c r="J32" s="116" t="s">
        <v>123</v>
      </c>
      <c r="K32" s="116">
        <v>230857.71</v>
      </c>
      <c r="L32" s="116" t="s">
        <v>123</v>
      </c>
      <c r="M32" s="116">
        <v>230857.71</v>
      </c>
      <c r="N32" s="116" t="s">
        <v>123</v>
      </c>
      <c r="O32" s="116">
        <v>230857.71</v>
      </c>
      <c r="P32" s="116" t="s">
        <v>123</v>
      </c>
    </row>
    <row r="33" spans="1:16" ht="61.5" customHeight="1">
      <c r="A33" s="105" t="s">
        <v>153</v>
      </c>
      <c r="B33" s="106" t="s">
        <v>424</v>
      </c>
      <c r="C33" s="107" t="s">
        <v>154</v>
      </c>
      <c r="D33" s="108" t="str">
        <f t="shared" si="0"/>
        <v>000 1 06 06020 00 0000 110</v>
      </c>
      <c r="E33" s="114">
        <v>29600</v>
      </c>
      <c r="F33" s="115" t="s">
        <v>123</v>
      </c>
      <c r="G33" s="116">
        <v>29600</v>
      </c>
      <c r="H33" s="116" t="s">
        <v>123</v>
      </c>
      <c r="I33" s="116">
        <v>29600</v>
      </c>
      <c r="J33" s="116" t="s">
        <v>123</v>
      </c>
      <c r="K33" s="116">
        <v>25338.47</v>
      </c>
      <c r="L33" s="116" t="s">
        <v>123</v>
      </c>
      <c r="M33" s="116">
        <v>25338.47</v>
      </c>
      <c r="N33" s="116" t="s">
        <v>123</v>
      </c>
      <c r="O33" s="116">
        <v>25338.47</v>
      </c>
      <c r="P33" s="116" t="s">
        <v>123</v>
      </c>
    </row>
    <row r="34" spans="1:16" ht="101.25">
      <c r="A34" s="105" t="s">
        <v>155</v>
      </c>
      <c r="B34" s="106" t="s">
        <v>424</v>
      </c>
      <c r="C34" s="107" t="s">
        <v>156</v>
      </c>
      <c r="D34" s="108" t="str">
        <f t="shared" si="0"/>
        <v>000 1 06 06023 10 0000 110</v>
      </c>
      <c r="E34" s="114">
        <v>29600</v>
      </c>
      <c r="F34" s="115" t="s">
        <v>123</v>
      </c>
      <c r="G34" s="116">
        <v>29600</v>
      </c>
      <c r="H34" s="116" t="s">
        <v>123</v>
      </c>
      <c r="I34" s="116">
        <v>29600</v>
      </c>
      <c r="J34" s="116" t="s">
        <v>123</v>
      </c>
      <c r="K34" s="116">
        <v>25338.47</v>
      </c>
      <c r="L34" s="116" t="s">
        <v>123</v>
      </c>
      <c r="M34" s="116">
        <v>25338.47</v>
      </c>
      <c r="N34" s="116" t="s">
        <v>123</v>
      </c>
      <c r="O34" s="116">
        <v>25338.47</v>
      </c>
      <c r="P34" s="116" t="s">
        <v>123</v>
      </c>
    </row>
    <row r="35" spans="1:16" ht="15.75">
      <c r="A35" s="105" t="s">
        <v>157</v>
      </c>
      <c r="B35" s="106" t="s">
        <v>424</v>
      </c>
      <c r="C35" s="107" t="s">
        <v>158</v>
      </c>
      <c r="D35" s="108" t="str">
        <f t="shared" si="0"/>
        <v>000 1 08 00000 00 0000 000</v>
      </c>
      <c r="E35" s="114">
        <v>2000</v>
      </c>
      <c r="F35" s="115" t="s">
        <v>123</v>
      </c>
      <c r="G35" s="116">
        <v>2000</v>
      </c>
      <c r="H35" s="116" t="s">
        <v>123</v>
      </c>
      <c r="I35" s="116">
        <v>2000</v>
      </c>
      <c r="J35" s="116" t="s">
        <v>123</v>
      </c>
      <c r="K35" s="116">
        <v>250</v>
      </c>
      <c r="L35" s="116" t="s">
        <v>123</v>
      </c>
      <c r="M35" s="116">
        <v>250</v>
      </c>
      <c r="N35" s="116" t="s">
        <v>123</v>
      </c>
      <c r="O35" s="116">
        <v>250</v>
      </c>
      <c r="P35" s="116" t="s">
        <v>123</v>
      </c>
    </row>
    <row r="36" spans="1:16" ht="67.5">
      <c r="A36" s="105" t="s">
        <v>159</v>
      </c>
      <c r="B36" s="106" t="s">
        <v>424</v>
      </c>
      <c r="C36" s="107" t="s">
        <v>160</v>
      </c>
      <c r="D36" s="108" t="str">
        <f t="shared" si="0"/>
        <v>000 1 08 04000 01 0000 110</v>
      </c>
      <c r="E36" s="114">
        <v>2000</v>
      </c>
      <c r="F36" s="115" t="s">
        <v>123</v>
      </c>
      <c r="G36" s="116">
        <v>2000</v>
      </c>
      <c r="H36" s="116" t="s">
        <v>123</v>
      </c>
      <c r="I36" s="116">
        <v>2000</v>
      </c>
      <c r="J36" s="116" t="s">
        <v>123</v>
      </c>
      <c r="K36" s="116">
        <v>250</v>
      </c>
      <c r="L36" s="116" t="s">
        <v>123</v>
      </c>
      <c r="M36" s="116">
        <v>250</v>
      </c>
      <c r="N36" s="116" t="s">
        <v>123</v>
      </c>
      <c r="O36" s="116">
        <v>250</v>
      </c>
      <c r="P36" s="116" t="s">
        <v>123</v>
      </c>
    </row>
    <row r="37" spans="1:16" ht="120" customHeight="1">
      <c r="A37" s="105" t="s">
        <v>161</v>
      </c>
      <c r="B37" s="106" t="s">
        <v>424</v>
      </c>
      <c r="C37" s="107" t="s">
        <v>162</v>
      </c>
      <c r="D37" s="108" t="str">
        <f t="shared" si="0"/>
        <v>000 1 08 04020 01 0000 110</v>
      </c>
      <c r="E37" s="114">
        <v>2000</v>
      </c>
      <c r="F37" s="115" t="s">
        <v>123</v>
      </c>
      <c r="G37" s="116">
        <v>2000</v>
      </c>
      <c r="H37" s="116" t="s">
        <v>123</v>
      </c>
      <c r="I37" s="116">
        <v>2000</v>
      </c>
      <c r="J37" s="116" t="s">
        <v>123</v>
      </c>
      <c r="K37" s="116">
        <v>250</v>
      </c>
      <c r="L37" s="116" t="s">
        <v>123</v>
      </c>
      <c r="M37" s="116">
        <v>250</v>
      </c>
      <c r="N37" s="116" t="s">
        <v>123</v>
      </c>
      <c r="O37" s="116">
        <v>250</v>
      </c>
      <c r="P37" s="116" t="s">
        <v>123</v>
      </c>
    </row>
    <row r="38" spans="1:16" ht="59.25" customHeight="1">
      <c r="A38" s="105" t="s">
        <v>163</v>
      </c>
      <c r="B38" s="106" t="s">
        <v>424</v>
      </c>
      <c r="C38" s="107" t="s">
        <v>164</v>
      </c>
      <c r="D38" s="108" t="str">
        <f t="shared" si="0"/>
        <v>000 1 11 00000 00 0000 000</v>
      </c>
      <c r="E38" s="114">
        <v>403700</v>
      </c>
      <c r="F38" s="115" t="s">
        <v>123</v>
      </c>
      <c r="G38" s="116">
        <v>403700</v>
      </c>
      <c r="H38" s="116" t="s">
        <v>123</v>
      </c>
      <c r="I38" s="116">
        <v>403700</v>
      </c>
      <c r="J38" s="116" t="s">
        <v>123</v>
      </c>
      <c r="K38" s="116">
        <v>95384.82</v>
      </c>
      <c r="L38" s="116" t="s">
        <v>123</v>
      </c>
      <c r="M38" s="116">
        <v>95384.82</v>
      </c>
      <c r="N38" s="116" t="s">
        <v>123</v>
      </c>
      <c r="O38" s="116">
        <v>95384.82</v>
      </c>
      <c r="P38" s="116" t="s">
        <v>123</v>
      </c>
    </row>
    <row r="39" spans="1:16" ht="129.75" customHeight="1">
      <c r="A39" s="105" t="s">
        <v>165</v>
      </c>
      <c r="B39" s="106" t="s">
        <v>424</v>
      </c>
      <c r="C39" s="107" t="s">
        <v>166</v>
      </c>
      <c r="D39" s="108" t="str">
        <f t="shared" si="0"/>
        <v>000 1 11 05000 00 0000 120</v>
      </c>
      <c r="E39" s="114">
        <v>403700</v>
      </c>
      <c r="F39" s="115" t="s">
        <v>123</v>
      </c>
      <c r="G39" s="116">
        <v>403700</v>
      </c>
      <c r="H39" s="116" t="s">
        <v>123</v>
      </c>
      <c r="I39" s="116">
        <v>403700</v>
      </c>
      <c r="J39" s="116" t="s">
        <v>123</v>
      </c>
      <c r="K39" s="116">
        <v>95384.82</v>
      </c>
      <c r="L39" s="116" t="s">
        <v>123</v>
      </c>
      <c r="M39" s="116">
        <v>95384.82</v>
      </c>
      <c r="N39" s="116" t="s">
        <v>123</v>
      </c>
      <c r="O39" s="116">
        <v>95384.82</v>
      </c>
      <c r="P39" s="116" t="s">
        <v>123</v>
      </c>
    </row>
    <row r="40" spans="1:16" ht="90">
      <c r="A40" s="105" t="s">
        <v>167</v>
      </c>
      <c r="B40" s="106" t="s">
        <v>424</v>
      </c>
      <c r="C40" s="107" t="s">
        <v>168</v>
      </c>
      <c r="D40" s="108" t="str">
        <f t="shared" si="0"/>
        <v>000 1 11 05010 00 0000 120</v>
      </c>
      <c r="E40" s="114">
        <v>403700</v>
      </c>
      <c r="F40" s="115" t="s">
        <v>123</v>
      </c>
      <c r="G40" s="116">
        <v>403700</v>
      </c>
      <c r="H40" s="116" t="s">
        <v>123</v>
      </c>
      <c r="I40" s="116">
        <v>403700</v>
      </c>
      <c r="J40" s="116" t="s">
        <v>123</v>
      </c>
      <c r="K40" s="116">
        <v>95384.82</v>
      </c>
      <c r="L40" s="116" t="s">
        <v>123</v>
      </c>
      <c r="M40" s="116">
        <v>95384.82</v>
      </c>
      <c r="N40" s="116" t="s">
        <v>123</v>
      </c>
      <c r="O40" s="116">
        <v>95384.82</v>
      </c>
      <c r="P40" s="116" t="s">
        <v>123</v>
      </c>
    </row>
    <row r="41" spans="1:16" ht="112.5">
      <c r="A41" s="105" t="s">
        <v>169</v>
      </c>
      <c r="B41" s="106" t="s">
        <v>424</v>
      </c>
      <c r="C41" s="107" t="s">
        <v>170</v>
      </c>
      <c r="D41" s="108" t="str">
        <f t="shared" si="0"/>
        <v>000 1 11 05013 10 0000 120</v>
      </c>
      <c r="E41" s="114">
        <v>403700</v>
      </c>
      <c r="F41" s="115" t="s">
        <v>123</v>
      </c>
      <c r="G41" s="116">
        <v>403700</v>
      </c>
      <c r="H41" s="116" t="s">
        <v>123</v>
      </c>
      <c r="I41" s="116">
        <v>403700</v>
      </c>
      <c r="J41" s="116" t="s">
        <v>123</v>
      </c>
      <c r="K41" s="116">
        <v>95384.82</v>
      </c>
      <c r="L41" s="116" t="s">
        <v>123</v>
      </c>
      <c r="M41" s="116">
        <v>95384.82</v>
      </c>
      <c r="N41" s="116" t="s">
        <v>123</v>
      </c>
      <c r="O41" s="116">
        <v>95384.82</v>
      </c>
      <c r="P41" s="116" t="s">
        <v>123</v>
      </c>
    </row>
    <row r="42" spans="1:16" ht="33.75">
      <c r="A42" s="105" t="s">
        <v>171</v>
      </c>
      <c r="B42" s="106" t="s">
        <v>424</v>
      </c>
      <c r="C42" s="107" t="s">
        <v>172</v>
      </c>
      <c r="D42" s="108" t="str">
        <f t="shared" si="0"/>
        <v>000 1 14 00000 00 0000 000</v>
      </c>
      <c r="E42" s="114">
        <v>1200</v>
      </c>
      <c r="F42" s="115" t="s">
        <v>123</v>
      </c>
      <c r="G42" s="116">
        <v>1200</v>
      </c>
      <c r="H42" s="116" t="s">
        <v>123</v>
      </c>
      <c r="I42" s="116">
        <v>1200</v>
      </c>
      <c r="J42" s="116" t="s">
        <v>123</v>
      </c>
      <c r="K42" s="116" t="s">
        <v>123</v>
      </c>
      <c r="L42" s="116" t="s">
        <v>123</v>
      </c>
      <c r="M42" s="116" t="s">
        <v>123</v>
      </c>
      <c r="N42" s="116" t="s">
        <v>123</v>
      </c>
      <c r="O42" s="116" t="s">
        <v>123</v>
      </c>
      <c r="P42" s="116" t="s">
        <v>123</v>
      </c>
    </row>
    <row r="43" spans="1:16" ht="45">
      <c r="A43" s="105" t="s">
        <v>173</v>
      </c>
      <c r="B43" s="106" t="s">
        <v>424</v>
      </c>
      <c r="C43" s="107" t="s">
        <v>174</v>
      </c>
      <c r="D43" s="108" t="str">
        <f t="shared" si="0"/>
        <v>000 1 14 06000 00 0000 430</v>
      </c>
      <c r="E43" s="114">
        <v>1200</v>
      </c>
      <c r="F43" s="115" t="s">
        <v>123</v>
      </c>
      <c r="G43" s="116">
        <v>1200</v>
      </c>
      <c r="H43" s="116" t="s">
        <v>123</v>
      </c>
      <c r="I43" s="116">
        <v>1200</v>
      </c>
      <c r="J43" s="116" t="s">
        <v>123</v>
      </c>
      <c r="K43" s="116" t="s">
        <v>123</v>
      </c>
      <c r="L43" s="116" t="s">
        <v>123</v>
      </c>
      <c r="M43" s="116" t="s">
        <v>123</v>
      </c>
      <c r="N43" s="116" t="s">
        <v>123</v>
      </c>
      <c r="O43" s="116" t="s">
        <v>123</v>
      </c>
      <c r="P43" s="116" t="s">
        <v>123</v>
      </c>
    </row>
    <row r="44" spans="1:16" ht="45">
      <c r="A44" s="105" t="s">
        <v>175</v>
      </c>
      <c r="B44" s="106" t="s">
        <v>424</v>
      </c>
      <c r="C44" s="107" t="s">
        <v>176</v>
      </c>
      <c r="D44" s="108" t="str">
        <f t="shared" si="0"/>
        <v>000 1 14 06010 00 0000 430</v>
      </c>
      <c r="E44" s="114">
        <v>1200</v>
      </c>
      <c r="F44" s="115" t="s">
        <v>123</v>
      </c>
      <c r="G44" s="116">
        <v>1200</v>
      </c>
      <c r="H44" s="116" t="s">
        <v>123</v>
      </c>
      <c r="I44" s="116">
        <v>1200</v>
      </c>
      <c r="J44" s="116" t="s">
        <v>123</v>
      </c>
      <c r="K44" s="116" t="s">
        <v>123</v>
      </c>
      <c r="L44" s="116" t="s">
        <v>123</v>
      </c>
      <c r="M44" s="116" t="s">
        <v>123</v>
      </c>
      <c r="N44" s="116" t="s">
        <v>123</v>
      </c>
      <c r="O44" s="116" t="s">
        <v>123</v>
      </c>
      <c r="P44" s="116" t="s">
        <v>123</v>
      </c>
    </row>
    <row r="45" spans="1:16" ht="69" customHeight="1">
      <c r="A45" s="105" t="s">
        <v>177</v>
      </c>
      <c r="B45" s="106" t="s">
        <v>424</v>
      </c>
      <c r="C45" s="107" t="s">
        <v>178</v>
      </c>
      <c r="D45" s="108" t="str">
        <f t="shared" si="0"/>
        <v>000 1 14 06013 10 0000 430</v>
      </c>
      <c r="E45" s="114">
        <v>1200</v>
      </c>
      <c r="F45" s="115" t="s">
        <v>123</v>
      </c>
      <c r="G45" s="116">
        <v>1200</v>
      </c>
      <c r="H45" s="116" t="s">
        <v>123</v>
      </c>
      <c r="I45" s="116">
        <v>1200</v>
      </c>
      <c r="J45" s="116" t="s">
        <v>123</v>
      </c>
      <c r="K45" s="116" t="s">
        <v>123</v>
      </c>
      <c r="L45" s="116" t="s">
        <v>123</v>
      </c>
      <c r="M45" s="116" t="s">
        <v>123</v>
      </c>
      <c r="N45" s="116" t="s">
        <v>123</v>
      </c>
      <c r="O45" s="116" t="s">
        <v>123</v>
      </c>
      <c r="P45" s="116" t="s">
        <v>123</v>
      </c>
    </row>
    <row r="46" spans="1:16" ht="25.5" customHeight="1">
      <c r="A46" s="105" t="s">
        <v>179</v>
      </c>
      <c r="B46" s="106" t="s">
        <v>424</v>
      </c>
      <c r="C46" s="107" t="s">
        <v>180</v>
      </c>
      <c r="D46" s="108" t="str">
        <f t="shared" si="0"/>
        <v>000 1 16 00000 00 0000 000</v>
      </c>
      <c r="E46" s="114">
        <v>3000</v>
      </c>
      <c r="F46" s="115" t="s">
        <v>123</v>
      </c>
      <c r="G46" s="116">
        <v>3000</v>
      </c>
      <c r="H46" s="116" t="s">
        <v>123</v>
      </c>
      <c r="I46" s="116">
        <v>3000</v>
      </c>
      <c r="J46" s="116" t="s">
        <v>123</v>
      </c>
      <c r="K46" s="116" t="s">
        <v>123</v>
      </c>
      <c r="L46" s="116" t="s">
        <v>123</v>
      </c>
      <c r="M46" s="116" t="s">
        <v>123</v>
      </c>
      <c r="N46" s="116" t="s">
        <v>123</v>
      </c>
      <c r="O46" s="116" t="s">
        <v>123</v>
      </c>
      <c r="P46" s="116" t="s">
        <v>123</v>
      </c>
    </row>
    <row r="47" spans="1:16" ht="63" customHeight="1">
      <c r="A47" s="105" t="s">
        <v>181</v>
      </c>
      <c r="B47" s="106" t="s">
        <v>424</v>
      </c>
      <c r="C47" s="107" t="s">
        <v>182</v>
      </c>
      <c r="D47" s="108" t="str">
        <f t="shared" si="0"/>
        <v>000 1 16 51000 02 0000 140</v>
      </c>
      <c r="E47" s="114">
        <v>3000</v>
      </c>
      <c r="F47" s="115" t="s">
        <v>123</v>
      </c>
      <c r="G47" s="116">
        <v>3000</v>
      </c>
      <c r="H47" s="116" t="s">
        <v>123</v>
      </c>
      <c r="I47" s="116">
        <v>3000</v>
      </c>
      <c r="J47" s="116" t="s">
        <v>123</v>
      </c>
      <c r="K47" s="116" t="s">
        <v>123</v>
      </c>
      <c r="L47" s="116" t="s">
        <v>123</v>
      </c>
      <c r="M47" s="116" t="s">
        <v>123</v>
      </c>
      <c r="N47" s="116" t="s">
        <v>123</v>
      </c>
      <c r="O47" s="116" t="s">
        <v>123</v>
      </c>
      <c r="P47" s="116" t="s">
        <v>123</v>
      </c>
    </row>
    <row r="48" spans="1:16" ht="74.25" customHeight="1">
      <c r="A48" s="105" t="s">
        <v>183</v>
      </c>
      <c r="B48" s="106" t="s">
        <v>424</v>
      </c>
      <c r="C48" s="107" t="s">
        <v>184</v>
      </c>
      <c r="D48" s="108" t="str">
        <f t="shared" si="0"/>
        <v>000 1 16 51040 02 0000 140</v>
      </c>
      <c r="E48" s="114">
        <v>3000</v>
      </c>
      <c r="F48" s="115" t="s">
        <v>123</v>
      </c>
      <c r="G48" s="116">
        <v>3000</v>
      </c>
      <c r="H48" s="116" t="s">
        <v>123</v>
      </c>
      <c r="I48" s="116">
        <v>3000</v>
      </c>
      <c r="J48" s="116" t="s">
        <v>123</v>
      </c>
      <c r="K48" s="116" t="s">
        <v>123</v>
      </c>
      <c r="L48" s="116" t="s">
        <v>123</v>
      </c>
      <c r="M48" s="116" t="s">
        <v>123</v>
      </c>
      <c r="N48" s="116" t="s">
        <v>123</v>
      </c>
      <c r="O48" s="116" t="s">
        <v>123</v>
      </c>
      <c r="P48" s="116" t="s">
        <v>123</v>
      </c>
    </row>
    <row r="49" spans="1:16" ht="15.75">
      <c r="A49" s="105" t="s">
        <v>185</v>
      </c>
      <c r="B49" s="106" t="s">
        <v>424</v>
      </c>
      <c r="C49" s="107" t="s">
        <v>186</v>
      </c>
      <c r="D49" s="108" t="str">
        <f t="shared" si="0"/>
        <v>000 2 00 00000 00 0000 000</v>
      </c>
      <c r="E49" s="114">
        <v>62200</v>
      </c>
      <c r="F49" s="115" t="s">
        <v>123</v>
      </c>
      <c r="G49" s="116">
        <v>62200</v>
      </c>
      <c r="H49" s="116">
        <v>3471465</v>
      </c>
      <c r="I49" s="116">
        <v>3533665</v>
      </c>
      <c r="J49" s="116" t="s">
        <v>123</v>
      </c>
      <c r="K49" s="116">
        <v>62000</v>
      </c>
      <c r="L49" s="116" t="s">
        <v>123</v>
      </c>
      <c r="M49" s="116">
        <v>62000</v>
      </c>
      <c r="N49" s="116">
        <v>1320865</v>
      </c>
      <c r="O49" s="116">
        <v>1382865</v>
      </c>
      <c r="P49" s="116" t="s">
        <v>123</v>
      </c>
    </row>
    <row r="50" spans="1:16" ht="45">
      <c r="A50" s="105" t="s">
        <v>187</v>
      </c>
      <c r="B50" s="106" t="s">
        <v>424</v>
      </c>
      <c r="C50" s="107" t="s">
        <v>188</v>
      </c>
      <c r="D50" s="108" t="str">
        <f t="shared" si="0"/>
        <v>000 2 02 00000 00 0000 000</v>
      </c>
      <c r="E50" s="114">
        <v>62200</v>
      </c>
      <c r="F50" s="115" t="s">
        <v>123</v>
      </c>
      <c r="G50" s="116">
        <v>62200</v>
      </c>
      <c r="H50" s="116">
        <v>3471465</v>
      </c>
      <c r="I50" s="116">
        <v>3533665</v>
      </c>
      <c r="J50" s="116" t="s">
        <v>123</v>
      </c>
      <c r="K50" s="116">
        <v>62000</v>
      </c>
      <c r="L50" s="116" t="s">
        <v>123</v>
      </c>
      <c r="M50" s="116">
        <v>62000</v>
      </c>
      <c r="N50" s="116">
        <v>1320865</v>
      </c>
      <c r="O50" s="116">
        <v>1382865</v>
      </c>
      <c r="P50" s="116" t="s">
        <v>123</v>
      </c>
    </row>
    <row r="51" spans="1:16" ht="35.25" customHeight="1">
      <c r="A51" s="105" t="s">
        <v>189</v>
      </c>
      <c r="B51" s="106" t="s">
        <v>424</v>
      </c>
      <c r="C51" s="107" t="s">
        <v>190</v>
      </c>
      <c r="D51" s="108" t="str">
        <f t="shared" si="0"/>
        <v>000 2 02 01000 00 0000 151</v>
      </c>
      <c r="E51" s="114" t="s">
        <v>123</v>
      </c>
      <c r="F51" s="115" t="s">
        <v>123</v>
      </c>
      <c r="G51" s="116" t="s">
        <v>123</v>
      </c>
      <c r="H51" s="116">
        <v>2165400</v>
      </c>
      <c r="I51" s="116">
        <v>2165400</v>
      </c>
      <c r="J51" s="116" t="s">
        <v>123</v>
      </c>
      <c r="K51" s="116" t="s">
        <v>123</v>
      </c>
      <c r="L51" s="116" t="s">
        <v>123</v>
      </c>
      <c r="M51" s="116" t="s">
        <v>123</v>
      </c>
      <c r="N51" s="116">
        <v>1248000</v>
      </c>
      <c r="O51" s="116">
        <v>1248000</v>
      </c>
      <c r="P51" s="116" t="s">
        <v>123</v>
      </c>
    </row>
    <row r="52" spans="1:16" ht="27" customHeight="1">
      <c r="A52" s="105" t="s">
        <v>191</v>
      </c>
      <c r="B52" s="106" t="s">
        <v>424</v>
      </c>
      <c r="C52" s="107" t="s">
        <v>192</v>
      </c>
      <c r="D52" s="108" t="str">
        <f t="shared" si="0"/>
        <v>000 2 02 01001 00 0000 151</v>
      </c>
      <c r="E52" s="114" t="s">
        <v>123</v>
      </c>
      <c r="F52" s="115" t="s">
        <v>123</v>
      </c>
      <c r="G52" s="116" t="s">
        <v>123</v>
      </c>
      <c r="H52" s="116">
        <v>2165400</v>
      </c>
      <c r="I52" s="116">
        <v>2165400</v>
      </c>
      <c r="J52" s="116" t="s">
        <v>123</v>
      </c>
      <c r="K52" s="116" t="s">
        <v>123</v>
      </c>
      <c r="L52" s="116" t="s">
        <v>123</v>
      </c>
      <c r="M52" s="116" t="s">
        <v>123</v>
      </c>
      <c r="N52" s="116">
        <v>1248000</v>
      </c>
      <c r="O52" s="116">
        <v>1248000</v>
      </c>
      <c r="P52" s="116" t="s">
        <v>123</v>
      </c>
    </row>
    <row r="53" spans="1:16" ht="38.25" customHeight="1">
      <c r="A53" s="105" t="s">
        <v>193</v>
      </c>
      <c r="B53" s="106" t="s">
        <v>424</v>
      </c>
      <c r="C53" s="107" t="s">
        <v>194</v>
      </c>
      <c r="D53" s="108" t="str">
        <f t="shared" si="0"/>
        <v>000 2 02 01001 10 0000 151</v>
      </c>
      <c r="E53" s="114" t="s">
        <v>123</v>
      </c>
      <c r="F53" s="115" t="s">
        <v>123</v>
      </c>
      <c r="G53" s="116" t="s">
        <v>123</v>
      </c>
      <c r="H53" s="116">
        <v>2165400</v>
      </c>
      <c r="I53" s="116">
        <v>2165400</v>
      </c>
      <c r="J53" s="116" t="s">
        <v>123</v>
      </c>
      <c r="K53" s="116" t="s">
        <v>123</v>
      </c>
      <c r="L53" s="116" t="s">
        <v>123</v>
      </c>
      <c r="M53" s="116" t="s">
        <v>123</v>
      </c>
      <c r="N53" s="116">
        <v>1248000</v>
      </c>
      <c r="O53" s="116">
        <v>1248000</v>
      </c>
      <c r="P53" s="116" t="s">
        <v>123</v>
      </c>
    </row>
    <row r="54" spans="1:16" ht="40.5" customHeight="1">
      <c r="A54" s="105" t="s">
        <v>195</v>
      </c>
      <c r="B54" s="106" t="s">
        <v>424</v>
      </c>
      <c r="C54" s="107" t="s">
        <v>196</v>
      </c>
      <c r="D54" s="108" t="str">
        <f t="shared" si="0"/>
        <v>000 2 02 03000 00 0000 151</v>
      </c>
      <c r="E54" s="114">
        <v>62200</v>
      </c>
      <c r="F54" s="115" t="s">
        <v>123</v>
      </c>
      <c r="G54" s="116">
        <v>62200</v>
      </c>
      <c r="H54" s="116" t="s">
        <v>123</v>
      </c>
      <c r="I54" s="116">
        <v>62200</v>
      </c>
      <c r="J54" s="116" t="s">
        <v>123</v>
      </c>
      <c r="K54" s="116">
        <v>62000</v>
      </c>
      <c r="L54" s="116" t="s">
        <v>123</v>
      </c>
      <c r="M54" s="116">
        <v>62000</v>
      </c>
      <c r="N54" s="116" t="s">
        <v>123</v>
      </c>
      <c r="O54" s="116">
        <v>62000</v>
      </c>
      <c r="P54" s="116" t="s">
        <v>123</v>
      </c>
    </row>
    <row r="55" spans="1:16" ht="63" customHeight="1">
      <c r="A55" s="105" t="s">
        <v>197</v>
      </c>
      <c r="B55" s="106" t="s">
        <v>424</v>
      </c>
      <c r="C55" s="107" t="s">
        <v>198</v>
      </c>
      <c r="D55" s="108" t="str">
        <f t="shared" si="0"/>
        <v>000 2 02 03015 00 0000 151</v>
      </c>
      <c r="E55" s="114">
        <v>62000</v>
      </c>
      <c r="F55" s="115" t="s">
        <v>123</v>
      </c>
      <c r="G55" s="116">
        <v>62000</v>
      </c>
      <c r="H55" s="116" t="s">
        <v>123</v>
      </c>
      <c r="I55" s="116">
        <v>62000</v>
      </c>
      <c r="J55" s="116" t="s">
        <v>123</v>
      </c>
      <c r="K55" s="116">
        <v>62000</v>
      </c>
      <c r="L55" s="116" t="s">
        <v>123</v>
      </c>
      <c r="M55" s="116">
        <v>62000</v>
      </c>
      <c r="N55" s="116" t="s">
        <v>123</v>
      </c>
      <c r="O55" s="116">
        <v>62000</v>
      </c>
      <c r="P55" s="116" t="s">
        <v>123</v>
      </c>
    </row>
    <row r="56" spans="1:16" ht="63" customHeight="1">
      <c r="A56" s="105" t="s">
        <v>199</v>
      </c>
      <c r="B56" s="106" t="s">
        <v>424</v>
      </c>
      <c r="C56" s="107" t="s">
        <v>200</v>
      </c>
      <c r="D56" s="108" t="str">
        <f t="shared" si="0"/>
        <v>000 2 02 03015 10 0000 151</v>
      </c>
      <c r="E56" s="114">
        <v>62000</v>
      </c>
      <c r="F56" s="115" t="s">
        <v>123</v>
      </c>
      <c r="G56" s="116">
        <v>62000</v>
      </c>
      <c r="H56" s="116" t="s">
        <v>123</v>
      </c>
      <c r="I56" s="116">
        <v>62000</v>
      </c>
      <c r="J56" s="116" t="s">
        <v>123</v>
      </c>
      <c r="K56" s="116">
        <v>62000</v>
      </c>
      <c r="L56" s="116" t="s">
        <v>123</v>
      </c>
      <c r="M56" s="116">
        <v>62000</v>
      </c>
      <c r="N56" s="116" t="s">
        <v>123</v>
      </c>
      <c r="O56" s="116">
        <v>62000</v>
      </c>
      <c r="P56" s="116" t="s">
        <v>123</v>
      </c>
    </row>
    <row r="57" spans="1:16" ht="51.75" customHeight="1">
      <c r="A57" s="105" t="s">
        <v>201</v>
      </c>
      <c r="B57" s="106" t="s">
        <v>424</v>
      </c>
      <c r="C57" s="107" t="s">
        <v>202</v>
      </c>
      <c r="D57" s="108" t="str">
        <f t="shared" si="0"/>
        <v>000 2 02 03024 00 0000 151</v>
      </c>
      <c r="E57" s="114">
        <v>200</v>
      </c>
      <c r="F57" s="115" t="s">
        <v>123</v>
      </c>
      <c r="G57" s="116">
        <v>200</v>
      </c>
      <c r="H57" s="116" t="s">
        <v>123</v>
      </c>
      <c r="I57" s="116">
        <v>200</v>
      </c>
      <c r="J57" s="116" t="s">
        <v>123</v>
      </c>
      <c r="K57" s="116" t="s">
        <v>123</v>
      </c>
      <c r="L57" s="116" t="s">
        <v>123</v>
      </c>
      <c r="M57" s="116" t="s">
        <v>123</v>
      </c>
      <c r="N57" s="116" t="s">
        <v>123</v>
      </c>
      <c r="O57" s="116" t="s">
        <v>123</v>
      </c>
      <c r="P57" s="116" t="s">
        <v>123</v>
      </c>
    </row>
    <row r="58" spans="1:16" ht="48" customHeight="1">
      <c r="A58" s="105" t="s">
        <v>203</v>
      </c>
      <c r="B58" s="106" t="s">
        <v>424</v>
      </c>
      <c r="C58" s="107" t="s">
        <v>204</v>
      </c>
      <c r="D58" s="108" t="str">
        <f t="shared" si="0"/>
        <v>000 2 02 03024 10 0000 151</v>
      </c>
      <c r="E58" s="114">
        <v>200</v>
      </c>
      <c r="F58" s="115" t="s">
        <v>123</v>
      </c>
      <c r="G58" s="116">
        <v>200</v>
      </c>
      <c r="H58" s="116" t="s">
        <v>123</v>
      </c>
      <c r="I58" s="116">
        <v>200</v>
      </c>
      <c r="J58" s="116" t="s">
        <v>123</v>
      </c>
      <c r="K58" s="116" t="s">
        <v>123</v>
      </c>
      <c r="L58" s="116" t="s">
        <v>123</v>
      </c>
      <c r="M58" s="116" t="s">
        <v>123</v>
      </c>
      <c r="N58" s="116" t="s">
        <v>123</v>
      </c>
      <c r="O58" s="116" t="s">
        <v>123</v>
      </c>
      <c r="P58" s="116" t="s">
        <v>123</v>
      </c>
    </row>
    <row r="59" spans="1:16" ht="19.5" customHeight="1">
      <c r="A59" s="105" t="s">
        <v>54</v>
      </c>
      <c r="B59" s="106" t="s">
        <v>424</v>
      </c>
      <c r="C59" s="107" t="s">
        <v>205</v>
      </c>
      <c r="D59" s="108" t="str">
        <f t="shared" si="0"/>
        <v>000 2 02 04000 00 0000 151</v>
      </c>
      <c r="E59" s="114" t="s">
        <v>123</v>
      </c>
      <c r="F59" s="115" t="s">
        <v>123</v>
      </c>
      <c r="G59" s="116" t="s">
        <v>123</v>
      </c>
      <c r="H59" s="116">
        <v>1306065</v>
      </c>
      <c r="I59" s="116">
        <v>1306065</v>
      </c>
      <c r="J59" s="116" t="s">
        <v>123</v>
      </c>
      <c r="K59" s="116" t="s">
        <v>123</v>
      </c>
      <c r="L59" s="116" t="s">
        <v>123</v>
      </c>
      <c r="M59" s="116" t="s">
        <v>123</v>
      </c>
      <c r="N59" s="116">
        <v>72865</v>
      </c>
      <c r="O59" s="116">
        <v>72865</v>
      </c>
      <c r="P59" s="116" t="s">
        <v>123</v>
      </c>
    </row>
    <row r="60" spans="1:16" ht="38.25" customHeight="1">
      <c r="A60" s="105" t="s">
        <v>206</v>
      </c>
      <c r="B60" s="106" t="s">
        <v>424</v>
      </c>
      <c r="C60" s="107" t="s">
        <v>207</v>
      </c>
      <c r="D60" s="108" t="str">
        <f t="shared" si="0"/>
        <v>000 2 02 04999 00 0000 151</v>
      </c>
      <c r="E60" s="114" t="s">
        <v>123</v>
      </c>
      <c r="F60" s="115" t="s">
        <v>123</v>
      </c>
      <c r="G60" s="116" t="s">
        <v>123</v>
      </c>
      <c r="H60" s="116">
        <v>1306065</v>
      </c>
      <c r="I60" s="116">
        <v>1306065</v>
      </c>
      <c r="J60" s="116" t="s">
        <v>123</v>
      </c>
      <c r="K60" s="116" t="s">
        <v>123</v>
      </c>
      <c r="L60" s="116" t="s">
        <v>123</v>
      </c>
      <c r="M60" s="116" t="s">
        <v>123</v>
      </c>
      <c r="N60" s="116">
        <v>72865</v>
      </c>
      <c r="O60" s="116">
        <v>72865</v>
      </c>
      <c r="P60" s="116" t="s">
        <v>123</v>
      </c>
    </row>
    <row r="61" spans="1:16" ht="33.75">
      <c r="A61" s="105" t="s">
        <v>208</v>
      </c>
      <c r="B61" s="106" t="s">
        <v>424</v>
      </c>
      <c r="C61" s="107" t="s">
        <v>209</v>
      </c>
      <c r="D61" s="108" t="str">
        <f t="shared" si="0"/>
        <v>000 2 02 04999 10 0000 151</v>
      </c>
      <c r="E61" s="114" t="s">
        <v>123</v>
      </c>
      <c r="F61" s="115" t="s">
        <v>123</v>
      </c>
      <c r="G61" s="116" t="s">
        <v>123</v>
      </c>
      <c r="H61" s="116">
        <v>1306065</v>
      </c>
      <c r="I61" s="116">
        <v>1306065</v>
      </c>
      <c r="J61" s="116" t="s">
        <v>123</v>
      </c>
      <c r="K61" s="116" t="s">
        <v>123</v>
      </c>
      <c r="L61" s="116" t="s">
        <v>123</v>
      </c>
      <c r="M61" s="116" t="s">
        <v>123</v>
      </c>
      <c r="N61" s="116">
        <v>72865</v>
      </c>
      <c r="O61" s="116">
        <v>72865</v>
      </c>
      <c r="P61" s="116" t="s">
        <v>123</v>
      </c>
    </row>
    <row r="62" spans="1:16" ht="12.75">
      <c r="A62" s="109"/>
      <c r="B62" s="110"/>
      <c r="C62" s="110"/>
      <c r="D62" s="111"/>
      <c r="E62" s="112"/>
      <c r="F62" s="112"/>
      <c r="G62" s="112"/>
      <c r="H62" s="112"/>
      <c r="I62" s="112"/>
      <c r="J62" s="113"/>
      <c r="K62" s="113"/>
      <c r="L62" s="113"/>
      <c r="M62" s="113"/>
      <c r="N62" s="113"/>
      <c r="O62" s="113"/>
      <c r="P62" s="113"/>
    </row>
  </sheetData>
  <sheetProtection/>
  <mergeCells count="8">
    <mergeCell ref="E13:J13"/>
    <mergeCell ref="K13:P13"/>
    <mergeCell ref="E2:N4"/>
    <mergeCell ref="A13:A14"/>
    <mergeCell ref="B13:B14"/>
    <mergeCell ref="C13:D14"/>
    <mergeCell ref="B7:L7"/>
    <mergeCell ref="D8:J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I1">
      <selection activeCell="K7" sqref="K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25390625" style="0" customWidth="1"/>
    <col min="6" max="6" width="9.375" style="0" customWidth="1"/>
    <col min="7" max="7" width="15.375" style="0" customWidth="1"/>
    <col min="8" max="8" width="15.25390625" style="0" customWidth="1"/>
    <col min="9" max="9" width="15.625" style="0" customWidth="1"/>
    <col min="10" max="10" width="11.375" style="0" customWidth="1"/>
    <col min="11" max="11" width="14.75390625" style="0" customWidth="1"/>
    <col min="12" max="12" width="11.25390625" style="0" customWidth="1"/>
    <col min="13" max="13" width="15.125" style="0" customWidth="1"/>
    <col min="14" max="14" width="15.625" style="0" customWidth="1"/>
    <col min="15" max="15" width="14.25390625" style="0" customWidth="1"/>
    <col min="16" max="16" width="11.75390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I2" s="3"/>
    </row>
    <row r="3" spans="1:14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</row>
    <row r="4" spans="1:16" s="23" customFormat="1" ht="26.25" customHeight="1">
      <c r="A4" s="146" t="s">
        <v>5</v>
      </c>
      <c r="B4" s="148" t="s">
        <v>0</v>
      </c>
      <c r="C4" s="148" t="s">
        <v>17</v>
      </c>
      <c r="D4" s="148" t="s">
        <v>24</v>
      </c>
      <c r="E4" s="140" t="s">
        <v>20</v>
      </c>
      <c r="F4" s="141"/>
      <c r="G4" s="141"/>
      <c r="H4" s="141"/>
      <c r="I4" s="141"/>
      <c r="J4" s="141"/>
      <c r="K4" s="142" t="s">
        <v>12</v>
      </c>
      <c r="L4" s="143"/>
      <c r="M4" s="144"/>
      <c r="N4" s="144"/>
      <c r="O4" s="144"/>
      <c r="P4" s="145"/>
    </row>
    <row r="5" spans="1:16" s="23" customFormat="1" ht="263.25" customHeight="1">
      <c r="A5" s="147"/>
      <c r="B5" s="149"/>
      <c r="C5" s="150"/>
      <c r="D5" s="149"/>
      <c r="E5" s="95" t="s">
        <v>33</v>
      </c>
      <c r="F5" s="95" t="s">
        <v>31</v>
      </c>
      <c r="G5" s="95" t="s">
        <v>34</v>
      </c>
      <c r="H5" s="95" t="s">
        <v>32</v>
      </c>
      <c r="I5" s="96" t="s">
        <v>39</v>
      </c>
      <c r="J5" s="95" t="s">
        <v>40</v>
      </c>
      <c r="K5" s="95" t="s">
        <v>33</v>
      </c>
      <c r="L5" s="97" t="s">
        <v>31</v>
      </c>
      <c r="M5" s="95" t="s">
        <v>34</v>
      </c>
      <c r="N5" s="95" t="s">
        <v>32</v>
      </c>
      <c r="O5" s="96" t="s">
        <v>39</v>
      </c>
      <c r="P5" s="95" t="s">
        <v>40</v>
      </c>
    </row>
    <row r="6" spans="1:16" s="23" customFormat="1" ht="12.75">
      <c r="A6" s="98">
        <v>1</v>
      </c>
      <c r="B6" s="99">
        <v>2</v>
      </c>
      <c r="C6" s="99" t="s">
        <v>18</v>
      </c>
      <c r="D6" s="100">
        <v>3</v>
      </c>
      <c r="E6" s="101">
        <v>4</v>
      </c>
      <c r="F6" s="102">
        <v>5</v>
      </c>
      <c r="G6" s="103" t="s">
        <v>6</v>
      </c>
      <c r="H6" s="103" t="s">
        <v>7</v>
      </c>
      <c r="I6" s="103" t="s">
        <v>14</v>
      </c>
      <c r="J6" s="104" t="s">
        <v>15</v>
      </c>
      <c r="K6" s="104">
        <v>14</v>
      </c>
      <c r="L6" s="104">
        <v>15</v>
      </c>
      <c r="M6" s="104">
        <v>16</v>
      </c>
      <c r="N6" s="104">
        <v>17</v>
      </c>
      <c r="O6" s="104">
        <v>22</v>
      </c>
      <c r="P6" s="104">
        <v>23</v>
      </c>
    </row>
    <row r="7" spans="1:16" s="23" customFormat="1" ht="15.75">
      <c r="A7" s="105" t="s">
        <v>210</v>
      </c>
      <c r="B7" s="106">
        <v>200</v>
      </c>
      <c r="C7" s="107" t="s">
        <v>211</v>
      </c>
      <c r="D7" s="108" t="str">
        <f>IF(OR(LEFT(C7,5)="000 9",LEFT(C7,5)="000 7"),"X",C7)</f>
        <v>X</v>
      </c>
      <c r="E7" s="114">
        <v>7597265</v>
      </c>
      <c r="F7" s="115" t="s">
        <v>123</v>
      </c>
      <c r="G7" s="116">
        <v>7597265</v>
      </c>
      <c r="H7" s="116">
        <v>93800</v>
      </c>
      <c r="I7" s="116">
        <v>7691065</v>
      </c>
      <c r="J7" s="116" t="s">
        <v>123</v>
      </c>
      <c r="K7" s="116">
        <v>1397937.54</v>
      </c>
      <c r="L7" s="116" t="s">
        <v>123</v>
      </c>
      <c r="M7" s="116">
        <v>1397937.54</v>
      </c>
      <c r="N7" s="116">
        <v>12859.12</v>
      </c>
      <c r="O7" s="116">
        <v>1410796.66</v>
      </c>
      <c r="P7" s="116" t="s">
        <v>123</v>
      </c>
    </row>
    <row r="8" spans="1:16" s="23" customFormat="1" ht="15.75">
      <c r="A8" s="105" t="s">
        <v>422</v>
      </c>
      <c r="B8" s="106"/>
      <c r="C8" s="107"/>
      <c r="D8" s="108" t="s">
        <v>123</v>
      </c>
      <c r="E8" s="114" t="s">
        <v>123</v>
      </c>
      <c r="F8" s="114" t="s">
        <v>123</v>
      </c>
      <c r="G8" s="114" t="s">
        <v>123</v>
      </c>
      <c r="H8" s="114" t="s">
        <v>123</v>
      </c>
      <c r="I8" s="114" t="s">
        <v>123</v>
      </c>
      <c r="J8" s="114" t="s">
        <v>123</v>
      </c>
      <c r="K8" s="114" t="s">
        <v>123</v>
      </c>
      <c r="L8" s="114" t="s">
        <v>123</v>
      </c>
      <c r="M8" s="114" t="s">
        <v>123</v>
      </c>
      <c r="N8" s="114" t="s">
        <v>123</v>
      </c>
      <c r="O8" s="114" t="s">
        <v>123</v>
      </c>
      <c r="P8" s="114" t="s">
        <v>123</v>
      </c>
    </row>
    <row r="9" spans="1:16" s="23" customFormat="1" ht="15.75">
      <c r="A9" s="105" t="s">
        <v>212</v>
      </c>
      <c r="B9" s="106">
        <v>200</v>
      </c>
      <c r="C9" s="107" t="s">
        <v>213</v>
      </c>
      <c r="D9" s="108" t="str">
        <f aca="true" t="shared" si="0" ref="D9:D40">IF(OR(LEFT(C9,5)="000 9",LEFT(C9,5)="000 7"),"X",C9)</f>
        <v>000 0100 0000000 000 000</v>
      </c>
      <c r="E9" s="114">
        <v>3209900</v>
      </c>
      <c r="F9" s="115" t="s">
        <v>123</v>
      </c>
      <c r="G9" s="116">
        <v>3209900</v>
      </c>
      <c r="H9" s="116">
        <v>42300</v>
      </c>
      <c r="I9" s="116">
        <v>3252200</v>
      </c>
      <c r="J9" s="116" t="s">
        <v>123</v>
      </c>
      <c r="K9" s="116">
        <v>687171.49</v>
      </c>
      <c r="L9" s="116" t="s">
        <v>123</v>
      </c>
      <c r="M9" s="116">
        <v>687171.49</v>
      </c>
      <c r="N9" s="116">
        <v>11774.19</v>
      </c>
      <c r="O9" s="116">
        <v>698945.68</v>
      </c>
      <c r="P9" s="116" t="s">
        <v>123</v>
      </c>
    </row>
    <row r="10" spans="1:16" s="23" customFormat="1" ht="15.75">
      <c r="A10" s="105" t="s">
        <v>214</v>
      </c>
      <c r="B10" s="106">
        <v>200</v>
      </c>
      <c r="C10" s="107" t="s">
        <v>215</v>
      </c>
      <c r="D10" s="108" t="str">
        <f t="shared" si="0"/>
        <v>000 0100 0000000 000 200</v>
      </c>
      <c r="E10" s="114">
        <v>2981100</v>
      </c>
      <c r="F10" s="115" t="s">
        <v>123</v>
      </c>
      <c r="G10" s="116">
        <v>2981100</v>
      </c>
      <c r="H10" s="116">
        <v>42300</v>
      </c>
      <c r="I10" s="116">
        <v>3023400</v>
      </c>
      <c r="J10" s="116" t="s">
        <v>123</v>
      </c>
      <c r="K10" s="116">
        <v>637886.49</v>
      </c>
      <c r="L10" s="116" t="s">
        <v>123</v>
      </c>
      <c r="M10" s="116">
        <v>637886.49</v>
      </c>
      <c r="N10" s="116">
        <v>11774.19</v>
      </c>
      <c r="O10" s="116">
        <v>649660.68</v>
      </c>
      <c r="P10" s="116" t="s">
        <v>123</v>
      </c>
    </row>
    <row r="11" spans="1:16" s="23" customFormat="1" ht="22.5">
      <c r="A11" s="105" t="s">
        <v>216</v>
      </c>
      <c r="B11" s="106">
        <v>200</v>
      </c>
      <c r="C11" s="107" t="s">
        <v>217</v>
      </c>
      <c r="D11" s="108" t="str">
        <f t="shared" si="0"/>
        <v>000 0100 0000000 000 210</v>
      </c>
      <c r="E11" s="114">
        <v>2585100</v>
      </c>
      <c r="F11" s="115" t="s">
        <v>123</v>
      </c>
      <c r="G11" s="116">
        <v>2585100</v>
      </c>
      <c r="H11" s="116" t="s">
        <v>123</v>
      </c>
      <c r="I11" s="116">
        <v>2585100</v>
      </c>
      <c r="J11" s="116" t="s">
        <v>123</v>
      </c>
      <c r="K11" s="116">
        <v>511864.82</v>
      </c>
      <c r="L11" s="116" t="s">
        <v>123</v>
      </c>
      <c r="M11" s="116">
        <v>511864.82</v>
      </c>
      <c r="N11" s="116" t="s">
        <v>123</v>
      </c>
      <c r="O11" s="116">
        <v>511864.82</v>
      </c>
      <c r="P11" s="116" t="s">
        <v>123</v>
      </c>
    </row>
    <row r="12" spans="1:16" s="23" customFormat="1" ht="15.75">
      <c r="A12" s="105" t="s">
        <v>218</v>
      </c>
      <c r="B12" s="106">
        <v>200</v>
      </c>
      <c r="C12" s="107" t="s">
        <v>219</v>
      </c>
      <c r="D12" s="108" t="str">
        <f t="shared" si="0"/>
        <v>000 0100 0000000 000 211</v>
      </c>
      <c r="E12" s="114">
        <v>1895200</v>
      </c>
      <c r="F12" s="115" t="s">
        <v>123</v>
      </c>
      <c r="G12" s="116">
        <v>1895200</v>
      </c>
      <c r="H12" s="116" t="s">
        <v>123</v>
      </c>
      <c r="I12" s="116">
        <v>1895200</v>
      </c>
      <c r="J12" s="116" t="s">
        <v>123</v>
      </c>
      <c r="K12" s="116">
        <v>376618.79</v>
      </c>
      <c r="L12" s="116" t="s">
        <v>123</v>
      </c>
      <c r="M12" s="116">
        <v>376618.79</v>
      </c>
      <c r="N12" s="116" t="s">
        <v>123</v>
      </c>
      <c r="O12" s="116">
        <v>376618.79</v>
      </c>
      <c r="P12" s="116" t="s">
        <v>123</v>
      </c>
    </row>
    <row r="13" spans="1:16" s="23" customFormat="1" ht="15.75">
      <c r="A13" s="105" t="s">
        <v>220</v>
      </c>
      <c r="B13" s="106">
        <v>200</v>
      </c>
      <c r="C13" s="107" t="s">
        <v>221</v>
      </c>
      <c r="D13" s="108" t="str">
        <f t="shared" si="0"/>
        <v>000 0100 0000000 000 212</v>
      </c>
      <c r="E13" s="114">
        <v>90300</v>
      </c>
      <c r="F13" s="115" t="s">
        <v>123</v>
      </c>
      <c r="G13" s="116">
        <v>90300</v>
      </c>
      <c r="H13" s="116" t="s">
        <v>123</v>
      </c>
      <c r="I13" s="116">
        <v>90300</v>
      </c>
      <c r="J13" s="116" t="s">
        <v>123</v>
      </c>
      <c r="K13" s="116">
        <v>33570</v>
      </c>
      <c r="L13" s="116" t="s">
        <v>123</v>
      </c>
      <c r="M13" s="116">
        <v>33570</v>
      </c>
      <c r="N13" s="116" t="s">
        <v>123</v>
      </c>
      <c r="O13" s="116">
        <v>33570</v>
      </c>
      <c r="P13" s="116" t="s">
        <v>123</v>
      </c>
    </row>
    <row r="14" spans="1:16" s="23" customFormat="1" ht="22.5">
      <c r="A14" s="105" t="s">
        <v>222</v>
      </c>
      <c r="B14" s="106">
        <v>200</v>
      </c>
      <c r="C14" s="107" t="s">
        <v>223</v>
      </c>
      <c r="D14" s="108" t="str">
        <f t="shared" si="0"/>
        <v>000 0100 0000000 000 213</v>
      </c>
      <c r="E14" s="114">
        <v>599600</v>
      </c>
      <c r="F14" s="115" t="s">
        <v>123</v>
      </c>
      <c r="G14" s="116">
        <v>599600</v>
      </c>
      <c r="H14" s="116" t="s">
        <v>123</v>
      </c>
      <c r="I14" s="116">
        <v>599600</v>
      </c>
      <c r="J14" s="116" t="s">
        <v>123</v>
      </c>
      <c r="K14" s="116">
        <v>101676.03</v>
      </c>
      <c r="L14" s="116" t="s">
        <v>123</v>
      </c>
      <c r="M14" s="116">
        <v>101676.03</v>
      </c>
      <c r="N14" s="116" t="s">
        <v>123</v>
      </c>
      <c r="O14" s="116">
        <v>101676.03</v>
      </c>
      <c r="P14" s="116" t="s">
        <v>123</v>
      </c>
    </row>
    <row r="15" spans="1:16" s="23" customFormat="1" ht="15.75">
      <c r="A15" s="105" t="s">
        <v>224</v>
      </c>
      <c r="B15" s="106">
        <v>200</v>
      </c>
      <c r="C15" s="107" t="s">
        <v>225</v>
      </c>
      <c r="D15" s="108" t="str">
        <f t="shared" si="0"/>
        <v>000 0100 0000000 000 220</v>
      </c>
      <c r="E15" s="114">
        <v>360000</v>
      </c>
      <c r="F15" s="115" t="s">
        <v>123</v>
      </c>
      <c r="G15" s="116">
        <v>360000</v>
      </c>
      <c r="H15" s="116" t="s">
        <v>123</v>
      </c>
      <c r="I15" s="116">
        <v>360000</v>
      </c>
      <c r="J15" s="116" t="s">
        <v>123</v>
      </c>
      <c r="K15" s="116">
        <v>122990.67</v>
      </c>
      <c r="L15" s="116" t="s">
        <v>123</v>
      </c>
      <c r="M15" s="116">
        <v>122990.67</v>
      </c>
      <c r="N15" s="116" t="s">
        <v>123</v>
      </c>
      <c r="O15" s="116">
        <v>122990.67</v>
      </c>
      <c r="P15" s="116" t="s">
        <v>123</v>
      </c>
    </row>
    <row r="16" spans="1:16" s="23" customFormat="1" ht="15.75">
      <c r="A16" s="105" t="s">
        <v>226</v>
      </c>
      <c r="B16" s="106">
        <v>200</v>
      </c>
      <c r="C16" s="107" t="s">
        <v>227</v>
      </c>
      <c r="D16" s="108" t="str">
        <f t="shared" si="0"/>
        <v>000 0100 0000000 000 221</v>
      </c>
      <c r="E16" s="114">
        <v>45600</v>
      </c>
      <c r="F16" s="115" t="s">
        <v>123</v>
      </c>
      <c r="G16" s="116">
        <v>45600</v>
      </c>
      <c r="H16" s="116" t="s">
        <v>123</v>
      </c>
      <c r="I16" s="116">
        <v>45600</v>
      </c>
      <c r="J16" s="116" t="s">
        <v>123</v>
      </c>
      <c r="K16" s="116">
        <v>6702.52</v>
      </c>
      <c r="L16" s="116" t="s">
        <v>123</v>
      </c>
      <c r="M16" s="116">
        <v>6702.52</v>
      </c>
      <c r="N16" s="116" t="s">
        <v>123</v>
      </c>
      <c r="O16" s="116">
        <v>6702.52</v>
      </c>
      <c r="P16" s="116" t="s">
        <v>123</v>
      </c>
    </row>
    <row r="17" spans="1:16" s="23" customFormat="1" ht="15.75">
      <c r="A17" s="105" t="s">
        <v>228</v>
      </c>
      <c r="B17" s="106">
        <v>200</v>
      </c>
      <c r="C17" s="107" t="s">
        <v>229</v>
      </c>
      <c r="D17" s="108" t="str">
        <f t="shared" si="0"/>
        <v>000 0100 0000000 000 223</v>
      </c>
      <c r="E17" s="114">
        <v>166200</v>
      </c>
      <c r="F17" s="115" t="s">
        <v>123</v>
      </c>
      <c r="G17" s="116">
        <v>166200</v>
      </c>
      <c r="H17" s="116" t="s">
        <v>123</v>
      </c>
      <c r="I17" s="116">
        <v>166200</v>
      </c>
      <c r="J17" s="116" t="s">
        <v>123</v>
      </c>
      <c r="K17" s="116">
        <v>63943.65</v>
      </c>
      <c r="L17" s="116" t="s">
        <v>123</v>
      </c>
      <c r="M17" s="116">
        <v>63943.65</v>
      </c>
      <c r="N17" s="116" t="s">
        <v>123</v>
      </c>
      <c r="O17" s="116">
        <v>63943.65</v>
      </c>
      <c r="P17" s="116" t="s">
        <v>123</v>
      </c>
    </row>
    <row r="18" spans="1:16" s="23" customFormat="1" ht="22.5">
      <c r="A18" s="105" t="s">
        <v>230</v>
      </c>
      <c r="B18" s="106">
        <v>200</v>
      </c>
      <c r="C18" s="107" t="s">
        <v>231</v>
      </c>
      <c r="D18" s="108" t="str">
        <f t="shared" si="0"/>
        <v>000 0100 0000000 000 225</v>
      </c>
      <c r="E18" s="114">
        <v>27000</v>
      </c>
      <c r="F18" s="115" t="s">
        <v>123</v>
      </c>
      <c r="G18" s="116">
        <v>27000</v>
      </c>
      <c r="H18" s="116" t="s">
        <v>123</v>
      </c>
      <c r="I18" s="116">
        <v>27000</v>
      </c>
      <c r="J18" s="116" t="s">
        <v>123</v>
      </c>
      <c r="K18" s="116">
        <v>5455</v>
      </c>
      <c r="L18" s="116" t="s">
        <v>123</v>
      </c>
      <c r="M18" s="116">
        <v>5455</v>
      </c>
      <c r="N18" s="116" t="s">
        <v>123</v>
      </c>
      <c r="O18" s="116">
        <v>5455</v>
      </c>
      <c r="P18" s="116" t="s">
        <v>123</v>
      </c>
    </row>
    <row r="19" spans="1:16" s="23" customFormat="1" ht="15.75">
      <c r="A19" s="105" t="s">
        <v>232</v>
      </c>
      <c r="B19" s="106">
        <v>200</v>
      </c>
      <c r="C19" s="107" t="s">
        <v>233</v>
      </c>
      <c r="D19" s="108" t="str">
        <f t="shared" si="0"/>
        <v>000 0100 0000000 000 226</v>
      </c>
      <c r="E19" s="114">
        <v>121200</v>
      </c>
      <c r="F19" s="115" t="s">
        <v>123</v>
      </c>
      <c r="G19" s="116">
        <v>121200</v>
      </c>
      <c r="H19" s="116" t="s">
        <v>123</v>
      </c>
      <c r="I19" s="116">
        <v>121200</v>
      </c>
      <c r="J19" s="116" t="s">
        <v>123</v>
      </c>
      <c r="K19" s="116">
        <v>46889.5</v>
      </c>
      <c r="L19" s="116" t="s">
        <v>123</v>
      </c>
      <c r="M19" s="116">
        <v>46889.5</v>
      </c>
      <c r="N19" s="116" t="s">
        <v>123</v>
      </c>
      <c r="O19" s="116">
        <v>46889.5</v>
      </c>
      <c r="P19" s="116" t="s">
        <v>123</v>
      </c>
    </row>
    <row r="20" spans="1:16" s="23" customFormat="1" ht="22.5">
      <c r="A20" s="105" t="s">
        <v>234</v>
      </c>
      <c r="B20" s="106">
        <v>200</v>
      </c>
      <c r="C20" s="107" t="s">
        <v>235</v>
      </c>
      <c r="D20" s="108" t="str">
        <f t="shared" si="0"/>
        <v>000 0100 0000000 000 250</v>
      </c>
      <c r="E20" s="114" t="s">
        <v>123</v>
      </c>
      <c r="F20" s="115" t="s">
        <v>123</v>
      </c>
      <c r="G20" s="116" t="s">
        <v>123</v>
      </c>
      <c r="H20" s="116">
        <v>42300</v>
      </c>
      <c r="I20" s="116">
        <v>42300</v>
      </c>
      <c r="J20" s="116" t="s">
        <v>123</v>
      </c>
      <c r="K20" s="116" t="s">
        <v>123</v>
      </c>
      <c r="L20" s="116" t="s">
        <v>123</v>
      </c>
      <c r="M20" s="116" t="s">
        <v>123</v>
      </c>
      <c r="N20" s="116">
        <v>11774.19</v>
      </c>
      <c r="O20" s="116">
        <v>11774.19</v>
      </c>
      <c r="P20" s="116" t="s">
        <v>123</v>
      </c>
    </row>
    <row r="21" spans="1:16" s="23" customFormat="1" ht="33.75">
      <c r="A21" s="105" t="s">
        <v>236</v>
      </c>
      <c r="B21" s="106">
        <v>200</v>
      </c>
      <c r="C21" s="107" t="s">
        <v>237</v>
      </c>
      <c r="D21" s="108" t="str">
        <f t="shared" si="0"/>
        <v>000 0100 0000000 000 251</v>
      </c>
      <c r="E21" s="114" t="s">
        <v>123</v>
      </c>
      <c r="F21" s="115" t="s">
        <v>123</v>
      </c>
      <c r="G21" s="116" t="s">
        <v>123</v>
      </c>
      <c r="H21" s="116">
        <v>42300</v>
      </c>
      <c r="I21" s="116">
        <v>42300</v>
      </c>
      <c r="J21" s="116" t="s">
        <v>123</v>
      </c>
      <c r="K21" s="116" t="s">
        <v>123</v>
      </c>
      <c r="L21" s="116" t="s">
        <v>123</v>
      </c>
      <c r="M21" s="116" t="s">
        <v>123</v>
      </c>
      <c r="N21" s="116">
        <v>11774.19</v>
      </c>
      <c r="O21" s="116">
        <v>11774.19</v>
      </c>
      <c r="P21" s="116" t="s">
        <v>123</v>
      </c>
    </row>
    <row r="22" spans="1:16" s="23" customFormat="1" ht="15.75">
      <c r="A22" s="105" t="s">
        <v>238</v>
      </c>
      <c r="B22" s="106">
        <v>200</v>
      </c>
      <c r="C22" s="107" t="s">
        <v>239</v>
      </c>
      <c r="D22" s="108" t="str">
        <f t="shared" si="0"/>
        <v>000 0100 0000000 000 290</v>
      </c>
      <c r="E22" s="114">
        <v>36000</v>
      </c>
      <c r="F22" s="115" t="s">
        <v>123</v>
      </c>
      <c r="G22" s="116">
        <v>36000</v>
      </c>
      <c r="H22" s="116" t="s">
        <v>123</v>
      </c>
      <c r="I22" s="116">
        <v>36000</v>
      </c>
      <c r="J22" s="116" t="s">
        <v>123</v>
      </c>
      <c r="K22" s="116">
        <v>3031</v>
      </c>
      <c r="L22" s="116" t="s">
        <v>123</v>
      </c>
      <c r="M22" s="116">
        <v>3031</v>
      </c>
      <c r="N22" s="116" t="s">
        <v>123</v>
      </c>
      <c r="O22" s="116">
        <v>3031</v>
      </c>
      <c r="P22" s="116" t="s">
        <v>123</v>
      </c>
    </row>
    <row r="23" spans="1:16" s="23" customFormat="1" ht="15.75">
      <c r="A23" s="105" t="s">
        <v>240</v>
      </c>
      <c r="B23" s="106">
        <v>200</v>
      </c>
      <c r="C23" s="107" t="s">
        <v>241</v>
      </c>
      <c r="D23" s="108" t="str">
        <f t="shared" si="0"/>
        <v>000 0100 0000000 000 300</v>
      </c>
      <c r="E23" s="114">
        <v>228800</v>
      </c>
      <c r="F23" s="115" t="s">
        <v>123</v>
      </c>
      <c r="G23" s="116">
        <v>228800</v>
      </c>
      <c r="H23" s="116" t="s">
        <v>123</v>
      </c>
      <c r="I23" s="116">
        <v>228800</v>
      </c>
      <c r="J23" s="116" t="s">
        <v>123</v>
      </c>
      <c r="K23" s="116">
        <v>49285</v>
      </c>
      <c r="L23" s="116" t="s">
        <v>123</v>
      </c>
      <c r="M23" s="116">
        <v>49285</v>
      </c>
      <c r="N23" s="116" t="s">
        <v>123</v>
      </c>
      <c r="O23" s="116">
        <v>49285</v>
      </c>
      <c r="P23" s="116" t="s">
        <v>123</v>
      </c>
    </row>
    <row r="24" spans="1:16" s="23" customFormat="1" ht="22.5">
      <c r="A24" s="105" t="s">
        <v>242</v>
      </c>
      <c r="B24" s="106">
        <v>200</v>
      </c>
      <c r="C24" s="107" t="s">
        <v>243</v>
      </c>
      <c r="D24" s="108" t="str">
        <f t="shared" si="0"/>
        <v>000 0100 0000000 000 310</v>
      </c>
      <c r="E24" s="114">
        <v>1700</v>
      </c>
      <c r="F24" s="115" t="s">
        <v>123</v>
      </c>
      <c r="G24" s="116">
        <v>1700</v>
      </c>
      <c r="H24" s="116" t="s">
        <v>123</v>
      </c>
      <c r="I24" s="116">
        <v>1700</v>
      </c>
      <c r="J24" s="116" t="s">
        <v>123</v>
      </c>
      <c r="K24" s="116">
        <v>1700</v>
      </c>
      <c r="L24" s="116" t="s">
        <v>123</v>
      </c>
      <c r="M24" s="116">
        <v>1700</v>
      </c>
      <c r="N24" s="116" t="s">
        <v>123</v>
      </c>
      <c r="O24" s="116">
        <v>1700</v>
      </c>
      <c r="P24" s="116" t="s">
        <v>123</v>
      </c>
    </row>
    <row r="25" spans="1:16" s="23" customFormat="1" ht="22.5">
      <c r="A25" s="105" t="s">
        <v>244</v>
      </c>
      <c r="B25" s="106">
        <v>200</v>
      </c>
      <c r="C25" s="107" t="s">
        <v>245</v>
      </c>
      <c r="D25" s="108" t="str">
        <f t="shared" si="0"/>
        <v>000 0100 0000000 000 340</v>
      </c>
      <c r="E25" s="114">
        <v>227100</v>
      </c>
      <c r="F25" s="115" t="s">
        <v>123</v>
      </c>
      <c r="G25" s="116">
        <v>227100</v>
      </c>
      <c r="H25" s="116" t="s">
        <v>123</v>
      </c>
      <c r="I25" s="116">
        <v>227100</v>
      </c>
      <c r="J25" s="116" t="s">
        <v>123</v>
      </c>
      <c r="K25" s="116">
        <v>47585</v>
      </c>
      <c r="L25" s="116" t="s">
        <v>123</v>
      </c>
      <c r="M25" s="116">
        <v>47585</v>
      </c>
      <c r="N25" s="116" t="s">
        <v>123</v>
      </c>
      <c r="O25" s="116">
        <v>47585</v>
      </c>
      <c r="P25" s="116" t="s">
        <v>123</v>
      </c>
    </row>
    <row r="26" spans="1:16" s="23" customFormat="1" ht="45">
      <c r="A26" s="105" t="s">
        <v>246</v>
      </c>
      <c r="B26" s="106">
        <v>200</v>
      </c>
      <c r="C26" s="107" t="s">
        <v>247</v>
      </c>
      <c r="D26" s="108" t="str">
        <f t="shared" si="0"/>
        <v>000 0102 0000000 000 000</v>
      </c>
      <c r="E26" s="114">
        <v>719100</v>
      </c>
      <c r="F26" s="115" t="s">
        <v>123</v>
      </c>
      <c r="G26" s="116">
        <v>719100</v>
      </c>
      <c r="H26" s="116" t="s">
        <v>123</v>
      </c>
      <c r="I26" s="116">
        <v>719100</v>
      </c>
      <c r="J26" s="116" t="s">
        <v>123</v>
      </c>
      <c r="K26" s="116">
        <v>125929.3</v>
      </c>
      <c r="L26" s="116" t="s">
        <v>123</v>
      </c>
      <c r="M26" s="116">
        <v>125929.3</v>
      </c>
      <c r="N26" s="116" t="s">
        <v>123</v>
      </c>
      <c r="O26" s="116">
        <v>125929.3</v>
      </c>
      <c r="P26" s="116" t="s">
        <v>123</v>
      </c>
    </row>
    <row r="27" spans="1:16" s="23" customFormat="1" ht="15.75">
      <c r="A27" s="105" t="s">
        <v>214</v>
      </c>
      <c r="B27" s="106">
        <v>200</v>
      </c>
      <c r="C27" s="107" t="s">
        <v>248</v>
      </c>
      <c r="D27" s="108" t="str">
        <f t="shared" si="0"/>
        <v>000 0102 0000000 000 200</v>
      </c>
      <c r="E27" s="114">
        <v>719100</v>
      </c>
      <c r="F27" s="115" t="s">
        <v>123</v>
      </c>
      <c r="G27" s="116">
        <v>719100</v>
      </c>
      <c r="H27" s="116" t="s">
        <v>123</v>
      </c>
      <c r="I27" s="116">
        <v>719100</v>
      </c>
      <c r="J27" s="116" t="s">
        <v>123</v>
      </c>
      <c r="K27" s="116">
        <v>125929.3</v>
      </c>
      <c r="L27" s="116" t="s">
        <v>123</v>
      </c>
      <c r="M27" s="116">
        <v>125929.3</v>
      </c>
      <c r="N27" s="116" t="s">
        <v>123</v>
      </c>
      <c r="O27" s="116">
        <v>125929.3</v>
      </c>
      <c r="P27" s="116" t="s">
        <v>123</v>
      </c>
    </row>
    <row r="28" spans="1:16" s="23" customFormat="1" ht="22.5">
      <c r="A28" s="105" t="s">
        <v>216</v>
      </c>
      <c r="B28" s="106">
        <v>200</v>
      </c>
      <c r="C28" s="107" t="s">
        <v>249</v>
      </c>
      <c r="D28" s="108" t="str">
        <f t="shared" si="0"/>
        <v>000 0102 0000000 000 210</v>
      </c>
      <c r="E28" s="114">
        <v>719100</v>
      </c>
      <c r="F28" s="115" t="s">
        <v>123</v>
      </c>
      <c r="G28" s="116">
        <v>719100</v>
      </c>
      <c r="H28" s="116" t="s">
        <v>123</v>
      </c>
      <c r="I28" s="116">
        <v>719100</v>
      </c>
      <c r="J28" s="116" t="s">
        <v>123</v>
      </c>
      <c r="K28" s="116">
        <v>125929.3</v>
      </c>
      <c r="L28" s="116" t="s">
        <v>123</v>
      </c>
      <c r="M28" s="116">
        <v>125929.3</v>
      </c>
      <c r="N28" s="116" t="s">
        <v>123</v>
      </c>
      <c r="O28" s="116">
        <v>125929.3</v>
      </c>
      <c r="P28" s="116" t="s">
        <v>123</v>
      </c>
    </row>
    <row r="29" spans="1:16" s="23" customFormat="1" ht="15.75">
      <c r="A29" s="105" t="s">
        <v>218</v>
      </c>
      <c r="B29" s="106">
        <v>200</v>
      </c>
      <c r="C29" s="107" t="s">
        <v>250</v>
      </c>
      <c r="D29" s="108" t="str">
        <f t="shared" si="0"/>
        <v>000 0102 0000000 000 211</v>
      </c>
      <c r="E29" s="114">
        <v>531700</v>
      </c>
      <c r="F29" s="115" t="s">
        <v>123</v>
      </c>
      <c r="G29" s="116">
        <v>531700</v>
      </c>
      <c r="H29" s="116" t="s">
        <v>123</v>
      </c>
      <c r="I29" s="116">
        <v>531700</v>
      </c>
      <c r="J29" s="116" t="s">
        <v>123</v>
      </c>
      <c r="K29" s="116">
        <v>100709.44</v>
      </c>
      <c r="L29" s="116" t="s">
        <v>123</v>
      </c>
      <c r="M29" s="116">
        <v>100709.44</v>
      </c>
      <c r="N29" s="116" t="s">
        <v>123</v>
      </c>
      <c r="O29" s="116">
        <v>100709.44</v>
      </c>
      <c r="P29" s="116" t="s">
        <v>123</v>
      </c>
    </row>
    <row r="30" spans="1:16" s="23" customFormat="1" ht="15.75">
      <c r="A30" s="105" t="s">
        <v>220</v>
      </c>
      <c r="B30" s="106">
        <v>200</v>
      </c>
      <c r="C30" s="107" t="s">
        <v>251</v>
      </c>
      <c r="D30" s="108" t="str">
        <f t="shared" si="0"/>
        <v>000 0102 0000000 000 212</v>
      </c>
      <c r="E30" s="114">
        <v>20700</v>
      </c>
      <c r="F30" s="115" t="s">
        <v>123</v>
      </c>
      <c r="G30" s="116">
        <v>20700</v>
      </c>
      <c r="H30" s="116" t="s">
        <v>123</v>
      </c>
      <c r="I30" s="116">
        <v>20700</v>
      </c>
      <c r="J30" s="116" t="s">
        <v>123</v>
      </c>
      <c r="K30" s="116" t="s">
        <v>123</v>
      </c>
      <c r="L30" s="116" t="s">
        <v>123</v>
      </c>
      <c r="M30" s="116" t="s">
        <v>123</v>
      </c>
      <c r="N30" s="116" t="s">
        <v>123</v>
      </c>
      <c r="O30" s="116" t="s">
        <v>123</v>
      </c>
      <c r="P30" s="116" t="s">
        <v>123</v>
      </c>
    </row>
    <row r="31" spans="1:16" s="23" customFormat="1" ht="22.5">
      <c r="A31" s="105" t="s">
        <v>222</v>
      </c>
      <c r="B31" s="106">
        <v>200</v>
      </c>
      <c r="C31" s="107" t="s">
        <v>252</v>
      </c>
      <c r="D31" s="108" t="str">
        <f t="shared" si="0"/>
        <v>000 0102 0000000 000 213</v>
      </c>
      <c r="E31" s="114">
        <v>166700</v>
      </c>
      <c r="F31" s="115" t="s">
        <v>123</v>
      </c>
      <c r="G31" s="116">
        <v>166700</v>
      </c>
      <c r="H31" s="116" t="s">
        <v>123</v>
      </c>
      <c r="I31" s="116">
        <v>166700</v>
      </c>
      <c r="J31" s="116" t="s">
        <v>123</v>
      </c>
      <c r="K31" s="116">
        <v>25219.86</v>
      </c>
      <c r="L31" s="116" t="s">
        <v>123</v>
      </c>
      <c r="M31" s="116">
        <v>25219.86</v>
      </c>
      <c r="N31" s="116" t="s">
        <v>123</v>
      </c>
      <c r="O31" s="116">
        <v>25219.86</v>
      </c>
      <c r="P31" s="116" t="s">
        <v>123</v>
      </c>
    </row>
    <row r="32" spans="1:16" s="23" customFormat="1" ht="56.25">
      <c r="A32" s="105" t="s">
        <v>253</v>
      </c>
      <c r="B32" s="106">
        <v>200</v>
      </c>
      <c r="C32" s="107" t="s">
        <v>254</v>
      </c>
      <c r="D32" s="108" t="str">
        <f t="shared" si="0"/>
        <v>000 0103 0000000 000 000</v>
      </c>
      <c r="E32" s="114" t="s">
        <v>123</v>
      </c>
      <c r="F32" s="115" t="s">
        <v>123</v>
      </c>
      <c r="G32" s="116" t="s">
        <v>123</v>
      </c>
      <c r="H32" s="116">
        <v>15400</v>
      </c>
      <c r="I32" s="116">
        <v>15400</v>
      </c>
      <c r="J32" s="116" t="s">
        <v>123</v>
      </c>
      <c r="K32" s="116" t="s">
        <v>123</v>
      </c>
      <c r="L32" s="116" t="s">
        <v>123</v>
      </c>
      <c r="M32" s="116" t="s">
        <v>123</v>
      </c>
      <c r="N32" s="116">
        <v>3165</v>
      </c>
      <c r="O32" s="116">
        <v>3165</v>
      </c>
      <c r="P32" s="116" t="s">
        <v>123</v>
      </c>
    </row>
    <row r="33" spans="1:16" s="23" customFormat="1" ht="15.75">
      <c r="A33" s="105" t="s">
        <v>214</v>
      </c>
      <c r="B33" s="106">
        <v>200</v>
      </c>
      <c r="C33" s="107" t="s">
        <v>255</v>
      </c>
      <c r="D33" s="108" t="str">
        <f t="shared" si="0"/>
        <v>000 0103 0000000 000 200</v>
      </c>
      <c r="E33" s="114" t="s">
        <v>123</v>
      </c>
      <c r="F33" s="115" t="s">
        <v>123</v>
      </c>
      <c r="G33" s="116" t="s">
        <v>123</v>
      </c>
      <c r="H33" s="116">
        <v>15400</v>
      </c>
      <c r="I33" s="116">
        <v>15400</v>
      </c>
      <c r="J33" s="116" t="s">
        <v>123</v>
      </c>
      <c r="K33" s="116" t="s">
        <v>123</v>
      </c>
      <c r="L33" s="116" t="s">
        <v>123</v>
      </c>
      <c r="M33" s="116" t="s">
        <v>123</v>
      </c>
      <c r="N33" s="116">
        <v>3165</v>
      </c>
      <c r="O33" s="116">
        <v>3165</v>
      </c>
      <c r="P33" s="116" t="s">
        <v>123</v>
      </c>
    </row>
    <row r="34" spans="1:16" s="23" customFormat="1" ht="22.5">
      <c r="A34" s="105" t="s">
        <v>234</v>
      </c>
      <c r="B34" s="106">
        <v>200</v>
      </c>
      <c r="C34" s="107" t="s">
        <v>256</v>
      </c>
      <c r="D34" s="108" t="str">
        <f t="shared" si="0"/>
        <v>000 0103 0000000 000 250</v>
      </c>
      <c r="E34" s="114" t="s">
        <v>123</v>
      </c>
      <c r="F34" s="115" t="s">
        <v>123</v>
      </c>
      <c r="G34" s="116" t="s">
        <v>123</v>
      </c>
      <c r="H34" s="116">
        <v>15400</v>
      </c>
      <c r="I34" s="116">
        <v>15400</v>
      </c>
      <c r="J34" s="116" t="s">
        <v>123</v>
      </c>
      <c r="K34" s="116" t="s">
        <v>123</v>
      </c>
      <c r="L34" s="116" t="s">
        <v>123</v>
      </c>
      <c r="M34" s="116" t="s">
        <v>123</v>
      </c>
      <c r="N34" s="116">
        <v>3165</v>
      </c>
      <c r="O34" s="116">
        <v>3165</v>
      </c>
      <c r="P34" s="116" t="s">
        <v>123</v>
      </c>
    </row>
    <row r="35" spans="1:16" s="23" customFormat="1" ht="33.75">
      <c r="A35" s="105" t="s">
        <v>236</v>
      </c>
      <c r="B35" s="106">
        <v>200</v>
      </c>
      <c r="C35" s="107" t="s">
        <v>257</v>
      </c>
      <c r="D35" s="108" t="str">
        <f t="shared" si="0"/>
        <v>000 0103 0000000 000 251</v>
      </c>
      <c r="E35" s="114" t="s">
        <v>123</v>
      </c>
      <c r="F35" s="115" t="s">
        <v>123</v>
      </c>
      <c r="G35" s="116" t="s">
        <v>123</v>
      </c>
      <c r="H35" s="116">
        <v>15400</v>
      </c>
      <c r="I35" s="116">
        <v>15400</v>
      </c>
      <c r="J35" s="116" t="s">
        <v>123</v>
      </c>
      <c r="K35" s="116" t="s">
        <v>123</v>
      </c>
      <c r="L35" s="116" t="s">
        <v>123</v>
      </c>
      <c r="M35" s="116" t="s">
        <v>123</v>
      </c>
      <c r="N35" s="116">
        <v>3165</v>
      </c>
      <c r="O35" s="116">
        <v>3165</v>
      </c>
      <c r="P35" s="116" t="s">
        <v>123</v>
      </c>
    </row>
    <row r="36" spans="1:16" s="23" customFormat="1" ht="67.5">
      <c r="A36" s="105" t="s">
        <v>258</v>
      </c>
      <c r="B36" s="106">
        <v>200</v>
      </c>
      <c r="C36" s="107" t="s">
        <v>259</v>
      </c>
      <c r="D36" s="108" t="str">
        <f t="shared" si="0"/>
        <v>000 0104 0000000 000 000</v>
      </c>
      <c r="E36" s="114">
        <v>2461800</v>
      </c>
      <c r="F36" s="115" t="s">
        <v>123</v>
      </c>
      <c r="G36" s="116">
        <v>2461800</v>
      </c>
      <c r="H36" s="116">
        <v>26900</v>
      </c>
      <c r="I36" s="116">
        <v>2488700</v>
      </c>
      <c r="J36" s="116" t="s">
        <v>123</v>
      </c>
      <c r="K36" s="116">
        <v>558211.19</v>
      </c>
      <c r="L36" s="116" t="s">
        <v>123</v>
      </c>
      <c r="M36" s="116">
        <v>558211.19</v>
      </c>
      <c r="N36" s="116">
        <v>8609.19</v>
      </c>
      <c r="O36" s="116">
        <v>566820.38</v>
      </c>
      <c r="P36" s="116" t="s">
        <v>123</v>
      </c>
    </row>
    <row r="37" spans="1:16" s="23" customFormat="1" ht="15.75">
      <c r="A37" s="105" t="s">
        <v>214</v>
      </c>
      <c r="B37" s="106">
        <v>200</v>
      </c>
      <c r="C37" s="107" t="s">
        <v>260</v>
      </c>
      <c r="D37" s="108" t="str">
        <f t="shared" si="0"/>
        <v>000 0104 0000000 000 200</v>
      </c>
      <c r="E37" s="114">
        <v>2233000</v>
      </c>
      <c r="F37" s="115" t="s">
        <v>123</v>
      </c>
      <c r="G37" s="116">
        <v>2233000</v>
      </c>
      <c r="H37" s="116">
        <v>26900</v>
      </c>
      <c r="I37" s="116">
        <v>2259900</v>
      </c>
      <c r="J37" s="116" t="s">
        <v>123</v>
      </c>
      <c r="K37" s="116">
        <v>508926.19</v>
      </c>
      <c r="L37" s="116" t="s">
        <v>123</v>
      </c>
      <c r="M37" s="116">
        <v>508926.19</v>
      </c>
      <c r="N37" s="116">
        <v>8609.19</v>
      </c>
      <c r="O37" s="116">
        <v>517535.38</v>
      </c>
      <c r="P37" s="116" t="s">
        <v>123</v>
      </c>
    </row>
    <row r="38" spans="1:16" s="23" customFormat="1" ht="22.5">
      <c r="A38" s="105" t="s">
        <v>216</v>
      </c>
      <c r="B38" s="106">
        <v>200</v>
      </c>
      <c r="C38" s="107" t="s">
        <v>261</v>
      </c>
      <c r="D38" s="108" t="str">
        <f t="shared" si="0"/>
        <v>000 0104 0000000 000 210</v>
      </c>
      <c r="E38" s="114">
        <v>1866000</v>
      </c>
      <c r="F38" s="115" t="s">
        <v>123</v>
      </c>
      <c r="G38" s="116">
        <v>1866000</v>
      </c>
      <c r="H38" s="116" t="s">
        <v>123</v>
      </c>
      <c r="I38" s="116">
        <v>1866000</v>
      </c>
      <c r="J38" s="116" t="s">
        <v>123</v>
      </c>
      <c r="K38" s="116">
        <v>385935.52</v>
      </c>
      <c r="L38" s="116" t="s">
        <v>123</v>
      </c>
      <c r="M38" s="116">
        <v>385935.52</v>
      </c>
      <c r="N38" s="116" t="s">
        <v>123</v>
      </c>
      <c r="O38" s="116">
        <v>385935.52</v>
      </c>
      <c r="P38" s="116" t="s">
        <v>123</v>
      </c>
    </row>
    <row r="39" spans="1:16" s="23" customFormat="1" ht="15.75">
      <c r="A39" s="105" t="s">
        <v>218</v>
      </c>
      <c r="B39" s="106">
        <v>200</v>
      </c>
      <c r="C39" s="107" t="s">
        <v>262</v>
      </c>
      <c r="D39" s="108" t="str">
        <f t="shared" si="0"/>
        <v>000 0104 0000000 000 211</v>
      </c>
      <c r="E39" s="114">
        <v>1363500</v>
      </c>
      <c r="F39" s="115" t="s">
        <v>123</v>
      </c>
      <c r="G39" s="116">
        <v>1363500</v>
      </c>
      <c r="H39" s="116" t="s">
        <v>123</v>
      </c>
      <c r="I39" s="116">
        <v>1363500</v>
      </c>
      <c r="J39" s="116" t="s">
        <v>123</v>
      </c>
      <c r="K39" s="116">
        <v>275909.35</v>
      </c>
      <c r="L39" s="116" t="s">
        <v>123</v>
      </c>
      <c r="M39" s="116">
        <v>275909.35</v>
      </c>
      <c r="N39" s="116" t="s">
        <v>123</v>
      </c>
      <c r="O39" s="116">
        <v>275909.35</v>
      </c>
      <c r="P39" s="116" t="s">
        <v>123</v>
      </c>
    </row>
    <row r="40" spans="1:16" s="23" customFormat="1" ht="15.75">
      <c r="A40" s="105" t="s">
        <v>220</v>
      </c>
      <c r="B40" s="106">
        <v>200</v>
      </c>
      <c r="C40" s="107" t="s">
        <v>263</v>
      </c>
      <c r="D40" s="108" t="str">
        <f t="shared" si="0"/>
        <v>000 0104 0000000 000 212</v>
      </c>
      <c r="E40" s="114">
        <v>69600</v>
      </c>
      <c r="F40" s="115" t="s">
        <v>123</v>
      </c>
      <c r="G40" s="116">
        <v>69600</v>
      </c>
      <c r="H40" s="116" t="s">
        <v>123</v>
      </c>
      <c r="I40" s="116">
        <v>69600</v>
      </c>
      <c r="J40" s="116" t="s">
        <v>123</v>
      </c>
      <c r="K40" s="116">
        <v>33570</v>
      </c>
      <c r="L40" s="116" t="s">
        <v>123</v>
      </c>
      <c r="M40" s="116">
        <v>33570</v>
      </c>
      <c r="N40" s="116" t="s">
        <v>123</v>
      </c>
      <c r="O40" s="116">
        <v>33570</v>
      </c>
      <c r="P40" s="116" t="s">
        <v>123</v>
      </c>
    </row>
    <row r="41" spans="1:16" s="23" customFormat="1" ht="22.5">
      <c r="A41" s="105" t="s">
        <v>222</v>
      </c>
      <c r="B41" s="106">
        <v>200</v>
      </c>
      <c r="C41" s="107" t="s">
        <v>264</v>
      </c>
      <c r="D41" s="108" t="str">
        <f aca="true" t="shared" si="1" ref="D41:D72">IF(OR(LEFT(C41,5)="000 9",LEFT(C41,5)="000 7"),"X",C41)</f>
        <v>000 0104 0000000 000 213</v>
      </c>
      <c r="E41" s="114">
        <v>432900</v>
      </c>
      <c r="F41" s="115" t="s">
        <v>123</v>
      </c>
      <c r="G41" s="116">
        <v>432900</v>
      </c>
      <c r="H41" s="116" t="s">
        <v>123</v>
      </c>
      <c r="I41" s="116">
        <v>432900</v>
      </c>
      <c r="J41" s="116" t="s">
        <v>123</v>
      </c>
      <c r="K41" s="116">
        <v>76456.17</v>
      </c>
      <c r="L41" s="116" t="s">
        <v>123</v>
      </c>
      <c r="M41" s="116">
        <v>76456.17</v>
      </c>
      <c r="N41" s="116" t="s">
        <v>123</v>
      </c>
      <c r="O41" s="116">
        <v>76456.17</v>
      </c>
      <c r="P41" s="116" t="s">
        <v>123</v>
      </c>
    </row>
    <row r="42" spans="1:16" s="23" customFormat="1" ht="15.75">
      <c r="A42" s="105" t="s">
        <v>224</v>
      </c>
      <c r="B42" s="106">
        <v>200</v>
      </c>
      <c r="C42" s="107" t="s">
        <v>265</v>
      </c>
      <c r="D42" s="108" t="str">
        <f t="shared" si="1"/>
        <v>000 0104 0000000 000 220</v>
      </c>
      <c r="E42" s="114">
        <v>360000</v>
      </c>
      <c r="F42" s="115" t="s">
        <v>123</v>
      </c>
      <c r="G42" s="116">
        <v>360000</v>
      </c>
      <c r="H42" s="116" t="s">
        <v>123</v>
      </c>
      <c r="I42" s="116">
        <v>360000</v>
      </c>
      <c r="J42" s="116" t="s">
        <v>123</v>
      </c>
      <c r="K42" s="116">
        <v>122990.67</v>
      </c>
      <c r="L42" s="116" t="s">
        <v>123</v>
      </c>
      <c r="M42" s="116">
        <v>122990.67</v>
      </c>
      <c r="N42" s="116" t="s">
        <v>123</v>
      </c>
      <c r="O42" s="116">
        <v>122990.67</v>
      </c>
      <c r="P42" s="116" t="s">
        <v>123</v>
      </c>
    </row>
    <row r="43" spans="1:16" s="23" customFormat="1" ht="15.75">
      <c r="A43" s="105" t="s">
        <v>226</v>
      </c>
      <c r="B43" s="106">
        <v>200</v>
      </c>
      <c r="C43" s="107" t="s">
        <v>266</v>
      </c>
      <c r="D43" s="108" t="str">
        <f t="shared" si="1"/>
        <v>000 0104 0000000 000 221</v>
      </c>
      <c r="E43" s="114">
        <v>45600</v>
      </c>
      <c r="F43" s="115" t="s">
        <v>123</v>
      </c>
      <c r="G43" s="116">
        <v>45600</v>
      </c>
      <c r="H43" s="116" t="s">
        <v>123</v>
      </c>
      <c r="I43" s="116">
        <v>45600</v>
      </c>
      <c r="J43" s="116" t="s">
        <v>123</v>
      </c>
      <c r="K43" s="116">
        <v>6702.52</v>
      </c>
      <c r="L43" s="116" t="s">
        <v>123</v>
      </c>
      <c r="M43" s="116">
        <v>6702.52</v>
      </c>
      <c r="N43" s="116" t="s">
        <v>123</v>
      </c>
      <c r="O43" s="116">
        <v>6702.52</v>
      </c>
      <c r="P43" s="116" t="s">
        <v>123</v>
      </c>
    </row>
    <row r="44" spans="1:16" s="23" customFormat="1" ht="15.75">
      <c r="A44" s="105" t="s">
        <v>228</v>
      </c>
      <c r="B44" s="106">
        <v>200</v>
      </c>
      <c r="C44" s="107" t="s">
        <v>267</v>
      </c>
      <c r="D44" s="108" t="str">
        <f t="shared" si="1"/>
        <v>000 0104 0000000 000 223</v>
      </c>
      <c r="E44" s="114">
        <v>166200</v>
      </c>
      <c r="F44" s="115" t="s">
        <v>123</v>
      </c>
      <c r="G44" s="116">
        <v>166200</v>
      </c>
      <c r="H44" s="116" t="s">
        <v>123</v>
      </c>
      <c r="I44" s="116">
        <v>166200</v>
      </c>
      <c r="J44" s="116" t="s">
        <v>123</v>
      </c>
      <c r="K44" s="116">
        <v>63943.65</v>
      </c>
      <c r="L44" s="116" t="s">
        <v>123</v>
      </c>
      <c r="M44" s="116">
        <v>63943.65</v>
      </c>
      <c r="N44" s="116" t="s">
        <v>123</v>
      </c>
      <c r="O44" s="116">
        <v>63943.65</v>
      </c>
      <c r="P44" s="116" t="s">
        <v>123</v>
      </c>
    </row>
    <row r="45" spans="1:16" s="23" customFormat="1" ht="22.5">
      <c r="A45" s="105" t="s">
        <v>230</v>
      </c>
      <c r="B45" s="106">
        <v>200</v>
      </c>
      <c r="C45" s="107" t="s">
        <v>268</v>
      </c>
      <c r="D45" s="108" t="str">
        <f t="shared" si="1"/>
        <v>000 0104 0000000 000 225</v>
      </c>
      <c r="E45" s="114">
        <v>27000</v>
      </c>
      <c r="F45" s="115" t="s">
        <v>123</v>
      </c>
      <c r="G45" s="116">
        <v>27000</v>
      </c>
      <c r="H45" s="116" t="s">
        <v>123</v>
      </c>
      <c r="I45" s="116">
        <v>27000</v>
      </c>
      <c r="J45" s="116" t="s">
        <v>123</v>
      </c>
      <c r="K45" s="116">
        <v>5455</v>
      </c>
      <c r="L45" s="116" t="s">
        <v>123</v>
      </c>
      <c r="M45" s="116">
        <v>5455</v>
      </c>
      <c r="N45" s="116" t="s">
        <v>123</v>
      </c>
      <c r="O45" s="116">
        <v>5455</v>
      </c>
      <c r="P45" s="116" t="s">
        <v>123</v>
      </c>
    </row>
    <row r="46" spans="1:16" s="23" customFormat="1" ht="15.75">
      <c r="A46" s="105" t="s">
        <v>232</v>
      </c>
      <c r="B46" s="106">
        <v>200</v>
      </c>
      <c r="C46" s="107" t="s">
        <v>269</v>
      </c>
      <c r="D46" s="108" t="str">
        <f t="shared" si="1"/>
        <v>000 0104 0000000 000 226</v>
      </c>
      <c r="E46" s="114">
        <v>121200</v>
      </c>
      <c r="F46" s="115" t="s">
        <v>123</v>
      </c>
      <c r="G46" s="116">
        <v>121200</v>
      </c>
      <c r="H46" s="116" t="s">
        <v>123</v>
      </c>
      <c r="I46" s="116">
        <v>121200</v>
      </c>
      <c r="J46" s="116" t="s">
        <v>123</v>
      </c>
      <c r="K46" s="116">
        <v>46889.5</v>
      </c>
      <c r="L46" s="116" t="s">
        <v>123</v>
      </c>
      <c r="M46" s="116">
        <v>46889.5</v>
      </c>
      <c r="N46" s="116" t="s">
        <v>123</v>
      </c>
      <c r="O46" s="116">
        <v>46889.5</v>
      </c>
      <c r="P46" s="116" t="s">
        <v>123</v>
      </c>
    </row>
    <row r="47" spans="1:16" s="23" customFormat="1" ht="22.5">
      <c r="A47" s="105" t="s">
        <v>234</v>
      </c>
      <c r="B47" s="106">
        <v>200</v>
      </c>
      <c r="C47" s="107" t="s">
        <v>270</v>
      </c>
      <c r="D47" s="108" t="str">
        <f t="shared" si="1"/>
        <v>000 0104 0000000 000 250</v>
      </c>
      <c r="E47" s="114" t="s">
        <v>123</v>
      </c>
      <c r="F47" s="115" t="s">
        <v>123</v>
      </c>
      <c r="G47" s="116" t="s">
        <v>123</v>
      </c>
      <c r="H47" s="116">
        <v>26900</v>
      </c>
      <c r="I47" s="116">
        <v>26900</v>
      </c>
      <c r="J47" s="116" t="s">
        <v>123</v>
      </c>
      <c r="K47" s="116" t="s">
        <v>123</v>
      </c>
      <c r="L47" s="116" t="s">
        <v>123</v>
      </c>
      <c r="M47" s="116" t="s">
        <v>123</v>
      </c>
      <c r="N47" s="116">
        <v>8609.19</v>
      </c>
      <c r="O47" s="116">
        <v>8609.19</v>
      </c>
      <c r="P47" s="116" t="s">
        <v>123</v>
      </c>
    </row>
    <row r="48" spans="1:16" s="23" customFormat="1" ht="33.75">
      <c r="A48" s="105" t="s">
        <v>236</v>
      </c>
      <c r="B48" s="106">
        <v>200</v>
      </c>
      <c r="C48" s="107" t="s">
        <v>271</v>
      </c>
      <c r="D48" s="108" t="str">
        <f t="shared" si="1"/>
        <v>000 0104 0000000 000 251</v>
      </c>
      <c r="E48" s="114" t="s">
        <v>123</v>
      </c>
      <c r="F48" s="115" t="s">
        <v>123</v>
      </c>
      <c r="G48" s="116" t="s">
        <v>123</v>
      </c>
      <c r="H48" s="116">
        <v>26900</v>
      </c>
      <c r="I48" s="116">
        <v>26900</v>
      </c>
      <c r="J48" s="116" t="s">
        <v>123</v>
      </c>
      <c r="K48" s="116" t="s">
        <v>123</v>
      </c>
      <c r="L48" s="116" t="s">
        <v>123</v>
      </c>
      <c r="M48" s="116" t="s">
        <v>123</v>
      </c>
      <c r="N48" s="116">
        <v>8609.19</v>
      </c>
      <c r="O48" s="116">
        <v>8609.19</v>
      </c>
      <c r="P48" s="116" t="s">
        <v>123</v>
      </c>
    </row>
    <row r="49" spans="1:16" s="23" customFormat="1" ht="15.75">
      <c r="A49" s="105" t="s">
        <v>238</v>
      </c>
      <c r="B49" s="106">
        <v>200</v>
      </c>
      <c r="C49" s="107" t="s">
        <v>272</v>
      </c>
      <c r="D49" s="108" t="str">
        <f t="shared" si="1"/>
        <v>000 0104 0000000 000 290</v>
      </c>
      <c r="E49" s="114">
        <v>7000</v>
      </c>
      <c r="F49" s="115" t="s">
        <v>123</v>
      </c>
      <c r="G49" s="116">
        <v>7000</v>
      </c>
      <c r="H49" s="116" t="s">
        <v>123</v>
      </c>
      <c r="I49" s="116">
        <v>7000</v>
      </c>
      <c r="J49" s="116" t="s">
        <v>123</v>
      </c>
      <c r="K49" s="116" t="s">
        <v>123</v>
      </c>
      <c r="L49" s="116" t="s">
        <v>123</v>
      </c>
      <c r="M49" s="116" t="s">
        <v>123</v>
      </c>
      <c r="N49" s="116" t="s">
        <v>123</v>
      </c>
      <c r="O49" s="116" t="s">
        <v>123</v>
      </c>
      <c r="P49" s="116" t="s">
        <v>123</v>
      </c>
    </row>
    <row r="50" spans="1:16" s="23" customFormat="1" ht="15.75">
      <c r="A50" s="105" t="s">
        <v>240</v>
      </c>
      <c r="B50" s="106">
        <v>200</v>
      </c>
      <c r="C50" s="107" t="s">
        <v>273</v>
      </c>
      <c r="D50" s="108" t="str">
        <f t="shared" si="1"/>
        <v>000 0104 0000000 000 300</v>
      </c>
      <c r="E50" s="114">
        <v>228800</v>
      </c>
      <c r="F50" s="115" t="s">
        <v>123</v>
      </c>
      <c r="G50" s="116">
        <v>228800</v>
      </c>
      <c r="H50" s="116" t="s">
        <v>123</v>
      </c>
      <c r="I50" s="116">
        <v>228800</v>
      </c>
      <c r="J50" s="116" t="s">
        <v>123</v>
      </c>
      <c r="K50" s="116">
        <v>49285</v>
      </c>
      <c r="L50" s="116" t="s">
        <v>123</v>
      </c>
      <c r="M50" s="116">
        <v>49285</v>
      </c>
      <c r="N50" s="116" t="s">
        <v>123</v>
      </c>
      <c r="O50" s="116">
        <v>49285</v>
      </c>
      <c r="P50" s="116" t="s">
        <v>123</v>
      </c>
    </row>
    <row r="51" spans="1:16" s="23" customFormat="1" ht="22.5">
      <c r="A51" s="105" t="s">
        <v>242</v>
      </c>
      <c r="B51" s="106">
        <v>200</v>
      </c>
      <c r="C51" s="107" t="s">
        <v>274</v>
      </c>
      <c r="D51" s="108" t="str">
        <f t="shared" si="1"/>
        <v>000 0104 0000000 000 310</v>
      </c>
      <c r="E51" s="114">
        <v>1700</v>
      </c>
      <c r="F51" s="115" t="s">
        <v>123</v>
      </c>
      <c r="G51" s="116">
        <v>1700</v>
      </c>
      <c r="H51" s="116" t="s">
        <v>123</v>
      </c>
      <c r="I51" s="116">
        <v>1700</v>
      </c>
      <c r="J51" s="116" t="s">
        <v>123</v>
      </c>
      <c r="K51" s="116">
        <v>1700</v>
      </c>
      <c r="L51" s="116" t="s">
        <v>123</v>
      </c>
      <c r="M51" s="116">
        <v>1700</v>
      </c>
      <c r="N51" s="116" t="s">
        <v>123</v>
      </c>
      <c r="O51" s="116">
        <v>1700</v>
      </c>
      <c r="P51" s="116" t="s">
        <v>123</v>
      </c>
    </row>
    <row r="52" spans="1:16" s="23" customFormat="1" ht="22.5">
      <c r="A52" s="105" t="s">
        <v>244</v>
      </c>
      <c r="B52" s="106">
        <v>200</v>
      </c>
      <c r="C52" s="107" t="s">
        <v>275</v>
      </c>
      <c r="D52" s="108" t="str">
        <f t="shared" si="1"/>
        <v>000 0104 0000000 000 340</v>
      </c>
      <c r="E52" s="114">
        <v>227100</v>
      </c>
      <c r="F52" s="115" t="s">
        <v>123</v>
      </c>
      <c r="G52" s="116">
        <v>227100</v>
      </c>
      <c r="H52" s="116" t="s">
        <v>123</v>
      </c>
      <c r="I52" s="116">
        <v>227100</v>
      </c>
      <c r="J52" s="116" t="s">
        <v>123</v>
      </c>
      <c r="K52" s="116">
        <v>47585</v>
      </c>
      <c r="L52" s="116" t="s">
        <v>123</v>
      </c>
      <c r="M52" s="116">
        <v>47585</v>
      </c>
      <c r="N52" s="116" t="s">
        <v>123</v>
      </c>
      <c r="O52" s="116">
        <v>47585</v>
      </c>
      <c r="P52" s="116" t="s">
        <v>123</v>
      </c>
    </row>
    <row r="53" spans="1:16" s="23" customFormat="1" ht="15.75">
      <c r="A53" s="105" t="s">
        <v>276</v>
      </c>
      <c r="B53" s="106">
        <v>200</v>
      </c>
      <c r="C53" s="107" t="s">
        <v>277</v>
      </c>
      <c r="D53" s="108" t="str">
        <f t="shared" si="1"/>
        <v>000 0111 0000000 000 000</v>
      </c>
      <c r="E53" s="114">
        <v>10000</v>
      </c>
      <c r="F53" s="115" t="s">
        <v>123</v>
      </c>
      <c r="G53" s="116">
        <v>10000</v>
      </c>
      <c r="H53" s="116" t="s">
        <v>123</v>
      </c>
      <c r="I53" s="116">
        <v>10000</v>
      </c>
      <c r="J53" s="116" t="s">
        <v>123</v>
      </c>
      <c r="K53" s="116" t="s">
        <v>123</v>
      </c>
      <c r="L53" s="116" t="s">
        <v>123</v>
      </c>
      <c r="M53" s="116" t="s">
        <v>123</v>
      </c>
      <c r="N53" s="116" t="s">
        <v>123</v>
      </c>
      <c r="O53" s="116" t="s">
        <v>123</v>
      </c>
      <c r="P53" s="116" t="s">
        <v>123</v>
      </c>
    </row>
    <row r="54" spans="1:16" s="23" customFormat="1" ht="15.75">
      <c r="A54" s="105" t="s">
        <v>214</v>
      </c>
      <c r="B54" s="106">
        <v>200</v>
      </c>
      <c r="C54" s="107" t="s">
        <v>278</v>
      </c>
      <c r="D54" s="108" t="str">
        <f t="shared" si="1"/>
        <v>000 0111 0000000 000 200</v>
      </c>
      <c r="E54" s="114">
        <v>10000</v>
      </c>
      <c r="F54" s="115" t="s">
        <v>123</v>
      </c>
      <c r="G54" s="116">
        <v>10000</v>
      </c>
      <c r="H54" s="116" t="s">
        <v>123</v>
      </c>
      <c r="I54" s="116">
        <v>10000</v>
      </c>
      <c r="J54" s="116" t="s">
        <v>123</v>
      </c>
      <c r="K54" s="116" t="s">
        <v>123</v>
      </c>
      <c r="L54" s="116" t="s">
        <v>123</v>
      </c>
      <c r="M54" s="116" t="s">
        <v>123</v>
      </c>
      <c r="N54" s="116" t="s">
        <v>123</v>
      </c>
      <c r="O54" s="116" t="s">
        <v>123</v>
      </c>
      <c r="P54" s="116" t="s">
        <v>123</v>
      </c>
    </row>
    <row r="55" spans="1:16" s="23" customFormat="1" ht="15.75">
      <c r="A55" s="105" t="s">
        <v>238</v>
      </c>
      <c r="B55" s="106">
        <v>200</v>
      </c>
      <c r="C55" s="107" t="s">
        <v>279</v>
      </c>
      <c r="D55" s="108" t="str">
        <f t="shared" si="1"/>
        <v>000 0111 0000000 000 290</v>
      </c>
      <c r="E55" s="114">
        <v>10000</v>
      </c>
      <c r="F55" s="115" t="s">
        <v>123</v>
      </c>
      <c r="G55" s="116">
        <v>10000</v>
      </c>
      <c r="H55" s="116" t="s">
        <v>123</v>
      </c>
      <c r="I55" s="116">
        <v>10000</v>
      </c>
      <c r="J55" s="116" t="s">
        <v>123</v>
      </c>
      <c r="K55" s="116" t="s">
        <v>123</v>
      </c>
      <c r="L55" s="116" t="s">
        <v>123</v>
      </c>
      <c r="M55" s="116" t="s">
        <v>123</v>
      </c>
      <c r="N55" s="116" t="s">
        <v>123</v>
      </c>
      <c r="O55" s="116" t="s">
        <v>123</v>
      </c>
      <c r="P55" s="116" t="s">
        <v>123</v>
      </c>
    </row>
    <row r="56" spans="1:16" s="23" customFormat="1" ht="22.5">
      <c r="A56" s="105" t="s">
        <v>280</v>
      </c>
      <c r="B56" s="106">
        <v>200</v>
      </c>
      <c r="C56" s="107" t="s">
        <v>281</v>
      </c>
      <c r="D56" s="108" t="str">
        <f t="shared" si="1"/>
        <v>000 0113 0000000 000 000</v>
      </c>
      <c r="E56" s="114">
        <v>19000</v>
      </c>
      <c r="F56" s="115" t="s">
        <v>123</v>
      </c>
      <c r="G56" s="116">
        <v>19000</v>
      </c>
      <c r="H56" s="116" t="s">
        <v>123</v>
      </c>
      <c r="I56" s="116">
        <v>19000</v>
      </c>
      <c r="J56" s="116" t="s">
        <v>123</v>
      </c>
      <c r="K56" s="116">
        <v>3031</v>
      </c>
      <c r="L56" s="116" t="s">
        <v>123</v>
      </c>
      <c r="M56" s="116">
        <v>3031</v>
      </c>
      <c r="N56" s="116" t="s">
        <v>123</v>
      </c>
      <c r="O56" s="116">
        <v>3031</v>
      </c>
      <c r="P56" s="116" t="s">
        <v>123</v>
      </c>
    </row>
    <row r="57" spans="1:16" s="23" customFormat="1" ht="15.75">
      <c r="A57" s="105" t="s">
        <v>214</v>
      </c>
      <c r="B57" s="106">
        <v>200</v>
      </c>
      <c r="C57" s="107" t="s">
        <v>282</v>
      </c>
      <c r="D57" s="108" t="str">
        <f t="shared" si="1"/>
        <v>000 0113 0000000 000 200</v>
      </c>
      <c r="E57" s="114">
        <v>19000</v>
      </c>
      <c r="F57" s="115" t="s">
        <v>123</v>
      </c>
      <c r="G57" s="116">
        <v>19000</v>
      </c>
      <c r="H57" s="116" t="s">
        <v>123</v>
      </c>
      <c r="I57" s="116">
        <v>19000</v>
      </c>
      <c r="J57" s="116" t="s">
        <v>123</v>
      </c>
      <c r="K57" s="116">
        <v>3031</v>
      </c>
      <c r="L57" s="116" t="s">
        <v>123</v>
      </c>
      <c r="M57" s="116">
        <v>3031</v>
      </c>
      <c r="N57" s="116" t="s">
        <v>123</v>
      </c>
      <c r="O57" s="116">
        <v>3031</v>
      </c>
      <c r="P57" s="116" t="s">
        <v>123</v>
      </c>
    </row>
    <row r="58" spans="1:16" s="23" customFormat="1" ht="15.75">
      <c r="A58" s="105" t="s">
        <v>238</v>
      </c>
      <c r="B58" s="106">
        <v>200</v>
      </c>
      <c r="C58" s="107" t="s">
        <v>283</v>
      </c>
      <c r="D58" s="108" t="str">
        <f t="shared" si="1"/>
        <v>000 0113 0000000 000 290</v>
      </c>
      <c r="E58" s="114">
        <v>19000</v>
      </c>
      <c r="F58" s="115" t="s">
        <v>123</v>
      </c>
      <c r="G58" s="116">
        <v>19000</v>
      </c>
      <c r="H58" s="116" t="s">
        <v>123</v>
      </c>
      <c r="I58" s="116">
        <v>19000</v>
      </c>
      <c r="J58" s="116" t="s">
        <v>123</v>
      </c>
      <c r="K58" s="116">
        <v>3031</v>
      </c>
      <c r="L58" s="116" t="s">
        <v>123</v>
      </c>
      <c r="M58" s="116">
        <v>3031</v>
      </c>
      <c r="N58" s="116" t="s">
        <v>123</v>
      </c>
      <c r="O58" s="116">
        <v>3031</v>
      </c>
      <c r="P58" s="116" t="s">
        <v>123</v>
      </c>
    </row>
    <row r="59" spans="1:16" s="23" customFormat="1" ht="15.75">
      <c r="A59" s="105" t="s">
        <v>284</v>
      </c>
      <c r="B59" s="106">
        <v>200</v>
      </c>
      <c r="C59" s="107" t="s">
        <v>285</v>
      </c>
      <c r="D59" s="108" t="str">
        <f t="shared" si="1"/>
        <v>000 0200 0000000 000 000</v>
      </c>
      <c r="E59" s="114">
        <v>62000</v>
      </c>
      <c r="F59" s="115" t="s">
        <v>123</v>
      </c>
      <c r="G59" s="116">
        <v>62000</v>
      </c>
      <c r="H59" s="116" t="s">
        <v>123</v>
      </c>
      <c r="I59" s="116">
        <v>62000</v>
      </c>
      <c r="J59" s="116" t="s">
        <v>123</v>
      </c>
      <c r="K59" s="116">
        <v>11933.04</v>
      </c>
      <c r="L59" s="116" t="s">
        <v>123</v>
      </c>
      <c r="M59" s="116">
        <v>11933.04</v>
      </c>
      <c r="N59" s="116" t="s">
        <v>123</v>
      </c>
      <c r="O59" s="116">
        <v>11933.04</v>
      </c>
      <c r="P59" s="116" t="s">
        <v>123</v>
      </c>
    </row>
    <row r="60" spans="1:16" s="23" customFormat="1" ht="15.75">
      <c r="A60" s="105" t="s">
        <v>214</v>
      </c>
      <c r="B60" s="106">
        <v>200</v>
      </c>
      <c r="C60" s="107" t="s">
        <v>286</v>
      </c>
      <c r="D60" s="108" t="str">
        <f t="shared" si="1"/>
        <v>000 0200 0000000 000 200</v>
      </c>
      <c r="E60" s="114">
        <v>62000</v>
      </c>
      <c r="F60" s="115" t="s">
        <v>123</v>
      </c>
      <c r="G60" s="116">
        <v>62000</v>
      </c>
      <c r="H60" s="116" t="s">
        <v>123</v>
      </c>
      <c r="I60" s="116">
        <v>62000</v>
      </c>
      <c r="J60" s="116" t="s">
        <v>123</v>
      </c>
      <c r="K60" s="116">
        <v>11933.04</v>
      </c>
      <c r="L60" s="116" t="s">
        <v>123</v>
      </c>
      <c r="M60" s="116">
        <v>11933.04</v>
      </c>
      <c r="N60" s="116" t="s">
        <v>123</v>
      </c>
      <c r="O60" s="116">
        <v>11933.04</v>
      </c>
      <c r="P60" s="116" t="s">
        <v>123</v>
      </c>
    </row>
    <row r="61" spans="1:16" s="23" customFormat="1" ht="22.5">
      <c r="A61" s="105" t="s">
        <v>216</v>
      </c>
      <c r="B61" s="106">
        <v>200</v>
      </c>
      <c r="C61" s="107" t="s">
        <v>287</v>
      </c>
      <c r="D61" s="108" t="str">
        <f t="shared" si="1"/>
        <v>000 0200 0000000 000 210</v>
      </c>
      <c r="E61" s="114">
        <v>62000</v>
      </c>
      <c r="F61" s="115" t="s">
        <v>123</v>
      </c>
      <c r="G61" s="116">
        <v>62000</v>
      </c>
      <c r="H61" s="116" t="s">
        <v>123</v>
      </c>
      <c r="I61" s="116">
        <v>62000</v>
      </c>
      <c r="J61" s="116" t="s">
        <v>123</v>
      </c>
      <c r="K61" s="116">
        <v>11933.04</v>
      </c>
      <c r="L61" s="116" t="s">
        <v>123</v>
      </c>
      <c r="M61" s="116">
        <v>11933.04</v>
      </c>
      <c r="N61" s="116" t="s">
        <v>123</v>
      </c>
      <c r="O61" s="116">
        <v>11933.04</v>
      </c>
      <c r="P61" s="116" t="s">
        <v>123</v>
      </c>
    </row>
    <row r="62" spans="1:16" s="23" customFormat="1" ht="15.75">
      <c r="A62" s="105" t="s">
        <v>218</v>
      </c>
      <c r="B62" s="106">
        <v>200</v>
      </c>
      <c r="C62" s="107" t="s">
        <v>288</v>
      </c>
      <c r="D62" s="108" t="str">
        <f t="shared" si="1"/>
        <v>000 0200 0000000 000 211</v>
      </c>
      <c r="E62" s="114">
        <v>47700</v>
      </c>
      <c r="F62" s="115" t="s">
        <v>123</v>
      </c>
      <c r="G62" s="116">
        <v>47700</v>
      </c>
      <c r="H62" s="116" t="s">
        <v>123</v>
      </c>
      <c r="I62" s="116">
        <v>47700</v>
      </c>
      <c r="J62" s="116" t="s">
        <v>123</v>
      </c>
      <c r="K62" s="116">
        <v>9737.12</v>
      </c>
      <c r="L62" s="116" t="s">
        <v>123</v>
      </c>
      <c r="M62" s="116">
        <v>9737.12</v>
      </c>
      <c r="N62" s="116" t="s">
        <v>123</v>
      </c>
      <c r="O62" s="116">
        <v>9737.12</v>
      </c>
      <c r="P62" s="116" t="s">
        <v>123</v>
      </c>
    </row>
    <row r="63" spans="1:16" s="23" customFormat="1" ht="22.5">
      <c r="A63" s="105" t="s">
        <v>222</v>
      </c>
      <c r="B63" s="106">
        <v>200</v>
      </c>
      <c r="C63" s="107" t="s">
        <v>289</v>
      </c>
      <c r="D63" s="108" t="str">
        <f t="shared" si="1"/>
        <v>000 0200 0000000 000 213</v>
      </c>
      <c r="E63" s="114">
        <v>14300</v>
      </c>
      <c r="F63" s="115" t="s">
        <v>123</v>
      </c>
      <c r="G63" s="116">
        <v>14300</v>
      </c>
      <c r="H63" s="116" t="s">
        <v>123</v>
      </c>
      <c r="I63" s="116">
        <v>14300</v>
      </c>
      <c r="J63" s="116" t="s">
        <v>123</v>
      </c>
      <c r="K63" s="116">
        <v>2195.92</v>
      </c>
      <c r="L63" s="116" t="s">
        <v>123</v>
      </c>
      <c r="M63" s="116">
        <v>2195.92</v>
      </c>
      <c r="N63" s="116" t="s">
        <v>123</v>
      </c>
      <c r="O63" s="116">
        <v>2195.92</v>
      </c>
      <c r="P63" s="116" t="s">
        <v>123</v>
      </c>
    </row>
    <row r="64" spans="1:16" s="23" customFormat="1" ht="22.5">
      <c r="A64" s="105" t="s">
        <v>290</v>
      </c>
      <c r="B64" s="106">
        <v>200</v>
      </c>
      <c r="C64" s="107" t="s">
        <v>291</v>
      </c>
      <c r="D64" s="108" t="str">
        <f t="shared" si="1"/>
        <v>000 0203 0000000 000 000</v>
      </c>
      <c r="E64" s="114">
        <v>62000</v>
      </c>
      <c r="F64" s="115" t="s">
        <v>123</v>
      </c>
      <c r="G64" s="116">
        <v>62000</v>
      </c>
      <c r="H64" s="116" t="s">
        <v>123</v>
      </c>
      <c r="I64" s="116">
        <v>62000</v>
      </c>
      <c r="J64" s="116" t="s">
        <v>123</v>
      </c>
      <c r="K64" s="116">
        <v>11933.04</v>
      </c>
      <c r="L64" s="116" t="s">
        <v>123</v>
      </c>
      <c r="M64" s="116">
        <v>11933.04</v>
      </c>
      <c r="N64" s="116" t="s">
        <v>123</v>
      </c>
      <c r="O64" s="116">
        <v>11933.04</v>
      </c>
      <c r="P64" s="116" t="s">
        <v>123</v>
      </c>
    </row>
    <row r="65" spans="1:16" s="23" customFormat="1" ht="15.75">
      <c r="A65" s="105" t="s">
        <v>214</v>
      </c>
      <c r="B65" s="106">
        <v>200</v>
      </c>
      <c r="C65" s="107" t="s">
        <v>292</v>
      </c>
      <c r="D65" s="108" t="str">
        <f t="shared" si="1"/>
        <v>000 0203 0000000 000 200</v>
      </c>
      <c r="E65" s="114">
        <v>62000</v>
      </c>
      <c r="F65" s="115" t="s">
        <v>123</v>
      </c>
      <c r="G65" s="116">
        <v>62000</v>
      </c>
      <c r="H65" s="116" t="s">
        <v>123</v>
      </c>
      <c r="I65" s="116">
        <v>62000</v>
      </c>
      <c r="J65" s="116" t="s">
        <v>123</v>
      </c>
      <c r="K65" s="116">
        <v>11933.04</v>
      </c>
      <c r="L65" s="116" t="s">
        <v>123</v>
      </c>
      <c r="M65" s="116">
        <v>11933.04</v>
      </c>
      <c r="N65" s="116" t="s">
        <v>123</v>
      </c>
      <c r="O65" s="116">
        <v>11933.04</v>
      </c>
      <c r="P65" s="116" t="s">
        <v>123</v>
      </c>
    </row>
    <row r="66" spans="1:16" s="23" customFormat="1" ht="22.5">
      <c r="A66" s="105" t="s">
        <v>216</v>
      </c>
      <c r="B66" s="106">
        <v>200</v>
      </c>
      <c r="C66" s="107" t="s">
        <v>293</v>
      </c>
      <c r="D66" s="108" t="str">
        <f t="shared" si="1"/>
        <v>000 0203 0000000 000 210</v>
      </c>
      <c r="E66" s="114">
        <v>62000</v>
      </c>
      <c r="F66" s="115" t="s">
        <v>123</v>
      </c>
      <c r="G66" s="116">
        <v>62000</v>
      </c>
      <c r="H66" s="116" t="s">
        <v>123</v>
      </c>
      <c r="I66" s="116">
        <v>62000</v>
      </c>
      <c r="J66" s="116" t="s">
        <v>123</v>
      </c>
      <c r="K66" s="116">
        <v>11933.04</v>
      </c>
      <c r="L66" s="116" t="s">
        <v>123</v>
      </c>
      <c r="M66" s="116">
        <v>11933.04</v>
      </c>
      <c r="N66" s="116" t="s">
        <v>123</v>
      </c>
      <c r="O66" s="116">
        <v>11933.04</v>
      </c>
      <c r="P66" s="116" t="s">
        <v>123</v>
      </c>
    </row>
    <row r="67" spans="1:16" s="23" customFormat="1" ht="15.75">
      <c r="A67" s="105" t="s">
        <v>218</v>
      </c>
      <c r="B67" s="106">
        <v>200</v>
      </c>
      <c r="C67" s="107" t="s">
        <v>294</v>
      </c>
      <c r="D67" s="108" t="str">
        <f t="shared" si="1"/>
        <v>000 0203 0000000 000 211</v>
      </c>
      <c r="E67" s="114">
        <v>47700</v>
      </c>
      <c r="F67" s="115" t="s">
        <v>123</v>
      </c>
      <c r="G67" s="116">
        <v>47700</v>
      </c>
      <c r="H67" s="116" t="s">
        <v>123</v>
      </c>
      <c r="I67" s="116">
        <v>47700</v>
      </c>
      <c r="J67" s="116" t="s">
        <v>123</v>
      </c>
      <c r="K67" s="116">
        <v>9737.12</v>
      </c>
      <c r="L67" s="116" t="s">
        <v>123</v>
      </c>
      <c r="M67" s="116">
        <v>9737.12</v>
      </c>
      <c r="N67" s="116" t="s">
        <v>123</v>
      </c>
      <c r="O67" s="116">
        <v>9737.12</v>
      </c>
      <c r="P67" s="116" t="s">
        <v>123</v>
      </c>
    </row>
    <row r="68" spans="1:16" s="23" customFormat="1" ht="22.5">
      <c r="A68" s="105" t="s">
        <v>222</v>
      </c>
      <c r="B68" s="106">
        <v>200</v>
      </c>
      <c r="C68" s="107" t="s">
        <v>295</v>
      </c>
      <c r="D68" s="108" t="str">
        <f t="shared" si="1"/>
        <v>000 0203 0000000 000 213</v>
      </c>
      <c r="E68" s="114">
        <v>14300</v>
      </c>
      <c r="F68" s="115" t="s">
        <v>123</v>
      </c>
      <c r="G68" s="116">
        <v>14300</v>
      </c>
      <c r="H68" s="116" t="s">
        <v>123</v>
      </c>
      <c r="I68" s="116">
        <v>14300</v>
      </c>
      <c r="J68" s="116" t="s">
        <v>123</v>
      </c>
      <c r="K68" s="116">
        <v>2195.92</v>
      </c>
      <c r="L68" s="116" t="s">
        <v>123</v>
      </c>
      <c r="M68" s="116">
        <v>2195.92</v>
      </c>
      <c r="N68" s="116" t="s">
        <v>123</v>
      </c>
      <c r="O68" s="116">
        <v>2195.92</v>
      </c>
      <c r="P68" s="116" t="s">
        <v>123</v>
      </c>
    </row>
    <row r="69" spans="1:16" s="23" customFormat="1" ht="22.5">
      <c r="A69" s="105" t="s">
        <v>296</v>
      </c>
      <c r="B69" s="106">
        <v>200</v>
      </c>
      <c r="C69" s="107" t="s">
        <v>297</v>
      </c>
      <c r="D69" s="108" t="str">
        <f t="shared" si="1"/>
        <v>000 0300 0000000 000 000</v>
      </c>
      <c r="E69" s="114">
        <v>31000</v>
      </c>
      <c r="F69" s="115" t="s">
        <v>123</v>
      </c>
      <c r="G69" s="116">
        <v>31000</v>
      </c>
      <c r="H69" s="116">
        <v>50300</v>
      </c>
      <c r="I69" s="116">
        <v>81300</v>
      </c>
      <c r="J69" s="116" t="s">
        <v>123</v>
      </c>
      <c r="K69" s="116" t="s">
        <v>123</v>
      </c>
      <c r="L69" s="116" t="s">
        <v>123</v>
      </c>
      <c r="M69" s="116" t="s">
        <v>123</v>
      </c>
      <c r="N69" s="116" t="s">
        <v>123</v>
      </c>
      <c r="O69" s="116" t="s">
        <v>123</v>
      </c>
      <c r="P69" s="116" t="s">
        <v>123</v>
      </c>
    </row>
    <row r="70" spans="1:16" s="23" customFormat="1" ht="15.75">
      <c r="A70" s="105" t="s">
        <v>214</v>
      </c>
      <c r="B70" s="106">
        <v>200</v>
      </c>
      <c r="C70" s="107" t="s">
        <v>298</v>
      </c>
      <c r="D70" s="108" t="str">
        <f t="shared" si="1"/>
        <v>000 0300 0000000 000 200</v>
      </c>
      <c r="E70" s="114">
        <v>2000</v>
      </c>
      <c r="F70" s="115" t="s">
        <v>123</v>
      </c>
      <c r="G70" s="116">
        <v>2000</v>
      </c>
      <c r="H70" s="116">
        <v>50300</v>
      </c>
      <c r="I70" s="116">
        <v>52300</v>
      </c>
      <c r="J70" s="116" t="s">
        <v>123</v>
      </c>
      <c r="K70" s="116" t="s">
        <v>123</v>
      </c>
      <c r="L70" s="116" t="s">
        <v>123</v>
      </c>
      <c r="M70" s="116" t="s">
        <v>123</v>
      </c>
      <c r="N70" s="116" t="s">
        <v>123</v>
      </c>
      <c r="O70" s="116" t="s">
        <v>123</v>
      </c>
      <c r="P70" s="116" t="s">
        <v>123</v>
      </c>
    </row>
    <row r="71" spans="1:16" s="23" customFormat="1" ht="15.75">
      <c r="A71" s="105" t="s">
        <v>224</v>
      </c>
      <c r="B71" s="106">
        <v>200</v>
      </c>
      <c r="C71" s="107" t="s">
        <v>299</v>
      </c>
      <c r="D71" s="108" t="str">
        <f t="shared" si="1"/>
        <v>000 0300 0000000 000 220</v>
      </c>
      <c r="E71" s="114">
        <v>2000</v>
      </c>
      <c r="F71" s="115" t="s">
        <v>123</v>
      </c>
      <c r="G71" s="116">
        <v>2000</v>
      </c>
      <c r="H71" s="116" t="s">
        <v>123</v>
      </c>
      <c r="I71" s="116">
        <v>2000</v>
      </c>
      <c r="J71" s="116" t="s">
        <v>123</v>
      </c>
      <c r="K71" s="116" t="s">
        <v>123</v>
      </c>
      <c r="L71" s="116" t="s">
        <v>123</v>
      </c>
      <c r="M71" s="116" t="s">
        <v>123</v>
      </c>
      <c r="N71" s="116" t="s">
        <v>123</v>
      </c>
      <c r="O71" s="116" t="s">
        <v>123</v>
      </c>
      <c r="P71" s="116" t="s">
        <v>123</v>
      </c>
    </row>
    <row r="72" spans="1:16" s="23" customFormat="1" ht="15.75">
      <c r="A72" s="105" t="s">
        <v>232</v>
      </c>
      <c r="B72" s="106">
        <v>200</v>
      </c>
      <c r="C72" s="107" t="s">
        <v>300</v>
      </c>
      <c r="D72" s="108" t="str">
        <f t="shared" si="1"/>
        <v>000 0300 0000000 000 226</v>
      </c>
      <c r="E72" s="114">
        <v>2000</v>
      </c>
      <c r="F72" s="115" t="s">
        <v>123</v>
      </c>
      <c r="G72" s="116">
        <v>2000</v>
      </c>
      <c r="H72" s="116" t="s">
        <v>123</v>
      </c>
      <c r="I72" s="116">
        <v>2000</v>
      </c>
      <c r="J72" s="116" t="s">
        <v>123</v>
      </c>
      <c r="K72" s="116" t="s">
        <v>123</v>
      </c>
      <c r="L72" s="116" t="s">
        <v>123</v>
      </c>
      <c r="M72" s="116" t="s">
        <v>123</v>
      </c>
      <c r="N72" s="116" t="s">
        <v>123</v>
      </c>
      <c r="O72" s="116" t="s">
        <v>123</v>
      </c>
      <c r="P72" s="116" t="s">
        <v>123</v>
      </c>
    </row>
    <row r="73" spans="1:16" s="23" customFormat="1" ht="22.5">
      <c r="A73" s="105" t="s">
        <v>234</v>
      </c>
      <c r="B73" s="106">
        <v>200</v>
      </c>
      <c r="C73" s="107" t="s">
        <v>301</v>
      </c>
      <c r="D73" s="108" t="str">
        <f aca="true" t="shared" si="2" ref="D73:D104">IF(OR(LEFT(C73,5)="000 9",LEFT(C73,5)="000 7"),"X",C73)</f>
        <v>000 0300 0000000 000 250</v>
      </c>
      <c r="E73" s="114" t="s">
        <v>123</v>
      </c>
      <c r="F73" s="115" t="s">
        <v>123</v>
      </c>
      <c r="G73" s="116" t="s">
        <v>123</v>
      </c>
      <c r="H73" s="116">
        <v>50300</v>
      </c>
      <c r="I73" s="116">
        <v>50300</v>
      </c>
      <c r="J73" s="116" t="s">
        <v>123</v>
      </c>
      <c r="K73" s="116" t="s">
        <v>123</v>
      </c>
      <c r="L73" s="116" t="s">
        <v>123</v>
      </c>
      <c r="M73" s="116" t="s">
        <v>123</v>
      </c>
      <c r="N73" s="116" t="s">
        <v>123</v>
      </c>
      <c r="O73" s="116" t="s">
        <v>123</v>
      </c>
      <c r="P73" s="116" t="s">
        <v>123</v>
      </c>
    </row>
    <row r="74" spans="1:16" s="23" customFormat="1" ht="33.75">
      <c r="A74" s="105" t="s">
        <v>236</v>
      </c>
      <c r="B74" s="106">
        <v>200</v>
      </c>
      <c r="C74" s="107" t="s">
        <v>302</v>
      </c>
      <c r="D74" s="108" t="str">
        <f t="shared" si="2"/>
        <v>000 0300 0000000 000 251</v>
      </c>
      <c r="E74" s="114" t="s">
        <v>123</v>
      </c>
      <c r="F74" s="115" t="s">
        <v>123</v>
      </c>
      <c r="G74" s="116" t="s">
        <v>123</v>
      </c>
      <c r="H74" s="116">
        <v>50300</v>
      </c>
      <c r="I74" s="116">
        <v>50300</v>
      </c>
      <c r="J74" s="116" t="s">
        <v>123</v>
      </c>
      <c r="K74" s="116" t="s">
        <v>123</v>
      </c>
      <c r="L74" s="116" t="s">
        <v>123</v>
      </c>
      <c r="M74" s="116" t="s">
        <v>123</v>
      </c>
      <c r="N74" s="116" t="s">
        <v>123</v>
      </c>
      <c r="O74" s="116" t="s">
        <v>123</v>
      </c>
      <c r="P74" s="116" t="s">
        <v>123</v>
      </c>
    </row>
    <row r="75" spans="1:16" s="23" customFormat="1" ht="15.75">
      <c r="A75" s="105" t="s">
        <v>240</v>
      </c>
      <c r="B75" s="106">
        <v>200</v>
      </c>
      <c r="C75" s="107" t="s">
        <v>303</v>
      </c>
      <c r="D75" s="108" t="str">
        <f t="shared" si="2"/>
        <v>000 0300 0000000 000 300</v>
      </c>
      <c r="E75" s="114">
        <v>29000</v>
      </c>
      <c r="F75" s="115" t="s">
        <v>123</v>
      </c>
      <c r="G75" s="116">
        <v>29000</v>
      </c>
      <c r="H75" s="116" t="s">
        <v>123</v>
      </c>
      <c r="I75" s="116">
        <v>29000</v>
      </c>
      <c r="J75" s="116" t="s">
        <v>123</v>
      </c>
      <c r="K75" s="116" t="s">
        <v>123</v>
      </c>
      <c r="L75" s="116" t="s">
        <v>123</v>
      </c>
      <c r="M75" s="116" t="s">
        <v>123</v>
      </c>
      <c r="N75" s="116" t="s">
        <v>123</v>
      </c>
      <c r="O75" s="116" t="s">
        <v>123</v>
      </c>
      <c r="P75" s="116" t="s">
        <v>123</v>
      </c>
    </row>
    <row r="76" spans="1:16" s="23" customFormat="1" ht="22.5">
      <c r="A76" s="105" t="s">
        <v>242</v>
      </c>
      <c r="B76" s="106">
        <v>200</v>
      </c>
      <c r="C76" s="107" t="s">
        <v>304</v>
      </c>
      <c r="D76" s="108" t="str">
        <f t="shared" si="2"/>
        <v>000 0300 0000000 000 310</v>
      </c>
      <c r="E76" s="114">
        <v>29000</v>
      </c>
      <c r="F76" s="115" t="s">
        <v>123</v>
      </c>
      <c r="G76" s="116">
        <v>29000</v>
      </c>
      <c r="H76" s="116" t="s">
        <v>123</v>
      </c>
      <c r="I76" s="116">
        <v>29000</v>
      </c>
      <c r="J76" s="116" t="s">
        <v>123</v>
      </c>
      <c r="K76" s="116" t="s">
        <v>123</v>
      </c>
      <c r="L76" s="116" t="s">
        <v>123</v>
      </c>
      <c r="M76" s="116" t="s">
        <v>123</v>
      </c>
      <c r="N76" s="116" t="s">
        <v>123</v>
      </c>
      <c r="O76" s="116" t="s">
        <v>123</v>
      </c>
      <c r="P76" s="116" t="s">
        <v>123</v>
      </c>
    </row>
    <row r="77" spans="1:16" s="23" customFormat="1" ht="45">
      <c r="A77" s="105" t="s">
        <v>305</v>
      </c>
      <c r="B77" s="106">
        <v>200</v>
      </c>
      <c r="C77" s="107" t="s">
        <v>306</v>
      </c>
      <c r="D77" s="108" t="str">
        <f t="shared" si="2"/>
        <v>000 0309 0000000 000 000</v>
      </c>
      <c r="E77" s="114">
        <v>29000</v>
      </c>
      <c r="F77" s="115" t="s">
        <v>123</v>
      </c>
      <c r="G77" s="116">
        <v>29000</v>
      </c>
      <c r="H77" s="116">
        <v>50300</v>
      </c>
      <c r="I77" s="116">
        <v>79300</v>
      </c>
      <c r="J77" s="116" t="s">
        <v>123</v>
      </c>
      <c r="K77" s="116" t="s">
        <v>123</v>
      </c>
      <c r="L77" s="116" t="s">
        <v>123</v>
      </c>
      <c r="M77" s="116" t="s">
        <v>123</v>
      </c>
      <c r="N77" s="116" t="s">
        <v>123</v>
      </c>
      <c r="O77" s="116" t="s">
        <v>123</v>
      </c>
      <c r="P77" s="116" t="s">
        <v>123</v>
      </c>
    </row>
    <row r="78" spans="1:16" s="23" customFormat="1" ht="15.75">
      <c r="A78" s="105" t="s">
        <v>214</v>
      </c>
      <c r="B78" s="106">
        <v>200</v>
      </c>
      <c r="C78" s="107" t="s">
        <v>307</v>
      </c>
      <c r="D78" s="108" t="str">
        <f t="shared" si="2"/>
        <v>000 0309 0000000 000 200</v>
      </c>
      <c r="E78" s="114" t="s">
        <v>123</v>
      </c>
      <c r="F78" s="115" t="s">
        <v>123</v>
      </c>
      <c r="G78" s="116" t="s">
        <v>123</v>
      </c>
      <c r="H78" s="116">
        <v>50300</v>
      </c>
      <c r="I78" s="116">
        <v>50300</v>
      </c>
      <c r="J78" s="116" t="s">
        <v>123</v>
      </c>
      <c r="K78" s="116" t="s">
        <v>123</v>
      </c>
      <c r="L78" s="116" t="s">
        <v>123</v>
      </c>
      <c r="M78" s="116" t="s">
        <v>123</v>
      </c>
      <c r="N78" s="116" t="s">
        <v>123</v>
      </c>
      <c r="O78" s="116" t="s">
        <v>123</v>
      </c>
      <c r="P78" s="116" t="s">
        <v>123</v>
      </c>
    </row>
    <row r="79" spans="1:16" s="23" customFormat="1" ht="22.5">
      <c r="A79" s="105" t="s">
        <v>234</v>
      </c>
      <c r="B79" s="106">
        <v>200</v>
      </c>
      <c r="C79" s="107" t="s">
        <v>308</v>
      </c>
      <c r="D79" s="108" t="str">
        <f t="shared" si="2"/>
        <v>000 0309 0000000 000 250</v>
      </c>
      <c r="E79" s="114" t="s">
        <v>123</v>
      </c>
      <c r="F79" s="115" t="s">
        <v>123</v>
      </c>
      <c r="G79" s="116" t="s">
        <v>123</v>
      </c>
      <c r="H79" s="116">
        <v>50300</v>
      </c>
      <c r="I79" s="116">
        <v>50300</v>
      </c>
      <c r="J79" s="116" t="s">
        <v>123</v>
      </c>
      <c r="K79" s="116" t="s">
        <v>123</v>
      </c>
      <c r="L79" s="116" t="s">
        <v>123</v>
      </c>
      <c r="M79" s="116" t="s">
        <v>123</v>
      </c>
      <c r="N79" s="116" t="s">
        <v>123</v>
      </c>
      <c r="O79" s="116" t="s">
        <v>123</v>
      </c>
      <c r="P79" s="116" t="s">
        <v>123</v>
      </c>
    </row>
    <row r="80" spans="1:16" s="23" customFormat="1" ht="33.75">
      <c r="A80" s="105" t="s">
        <v>236</v>
      </c>
      <c r="B80" s="106">
        <v>200</v>
      </c>
      <c r="C80" s="107" t="s">
        <v>309</v>
      </c>
      <c r="D80" s="108" t="str">
        <f t="shared" si="2"/>
        <v>000 0309 0000000 000 251</v>
      </c>
      <c r="E80" s="114" t="s">
        <v>123</v>
      </c>
      <c r="F80" s="115" t="s">
        <v>123</v>
      </c>
      <c r="G80" s="116" t="s">
        <v>123</v>
      </c>
      <c r="H80" s="116">
        <v>50300</v>
      </c>
      <c r="I80" s="116">
        <v>50300</v>
      </c>
      <c r="J80" s="116" t="s">
        <v>123</v>
      </c>
      <c r="K80" s="116" t="s">
        <v>123</v>
      </c>
      <c r="L80" s="116" t="s">
        <v>123</v>
      </c>
      <c r="M80" s="116" t="s">
        <v>123</v>
      </c>
      <c r="N80" s="116" t="s">
        <v>123</v>
      </c>
      <c r="O80" s="116" t="s">
        <v>123</v>
      </c>
      <c r="P80" s="116" t="s">
        <v>123</v>
      </c>
    </row>
    <row r="81" spans="1:16" s="23" customFormat="1" ht="15.75">
      <c r="A81" s="105" t="s">
        <v>240</v>
      </c>
      <c r="B81" s="106">
        <v>200</v>
      </c>
      <c r="C81" s="107" t="s">
        <v>310</v>
      </c>
      <c r="D81" s="108" t="str">
        <f t="shared" si="2"/>
        <v>000 0309 0000000 000 300</v>
      </c>
      <c r="E81" s="114">
        <v>29000</v>
      </c>
      <c r="F81" s="115" t="s">
        <v>123</v>
      </c>
      <c r="G81" s="116">
        <v>29000</v>
      </c>
      <c r="H81" s="116" t="s">
        <v>123</v>
      </c>
      <c r="I81" s="116">
        <v>29000</v>
      </c>
      <c r="J81" s="116" t="s">
        <v>123</v>
      </c>
      <c r="K81" s="116" t="s">
        <v>123</v>
      </c>
      <c r="L81" s="116" t="s">
        <v>123</v>
      </c>
      <c r="M81" s="116" t="s">
        <v>123</v>
      </c>
      <c r="N81" s="116" t="s">
        <v>123</v>
      </c>
      <c r="O81" s="116" t="s">
        <v>123</v>
      </c>
      <c r="P81" s="116" t="s">
        <v>123</v>
      </c>
    </row>
    <row r="82" spans="1:16" s="23" customFormat="1" ht="22.5">
      <c r="A82" s="105" t="s">
        <v>242</v>
      </c>
      <c r="B82" s="106">
        <v>200</v>
      </c>
      <c r="C82" s="107" t="s">
        <v>311</v>
      </c>
      <c r="D82" s="108" t="str">
        <f t="shared" si="2"/>
        <v>000 0309 0000000 000 310</v>
      </c>
      <c r="E82" s="114">
        <v>29000</v>
      </c>
      <c r="F82" s="115" t="s">
        <v>123</v>
      </c>
      <c r="G82" s="116">
        <v>29000</v>
      </c>
      <c r="H82" s="116" t="s">
        <v>123</v>
      </c>
      <c r="I82" s="116">
        <v>29000</v>
      </c>
      <c r="J82" s="116" t="s">
        <v>123</v>
      </c>
      <c r="K82" s="116" t="s">
        <v>123</v>
      </c>
      <c r="L82" s="116" t="s">
        <v>123</v>
      </c>
      <c r="M82" s="116" t="s">
        <v>123</v>
      </c>
      <c r="N82" s="116" t="s">
        <v>123</v>
      </c>
      <c r="O82" s="116" t="s">
        <v>123</v>
      </c>
      <c r="P82" s="116" t="s">
        <v>123</v>
      </c>
    </row>
    <row r="83" spans="1:16" s="23" customFormat="1" ht="33.75">
      <c r="A83" s="105" t="s">
        <v>312</v>
      </c>
      <c r="B83" s="106">
        <v>200</v>
      </c>
      <c r="C83" s="107" t="s">
        <v>313</v>
      </c>
      <c r="D83" s="108" t="str">
        <f t="shared" si="2"/>
        <v>000 0314 0000000 000 000</v>
      </c>
      <c r="E83" s="114">
        <v>2000</v>
      </c>
      <c r="F83" s="115" t="s">
        <v>123</v>
      </c>
      <c r="G83" s="116">
        <v>2000</v>
      </c>
      <c r="H83" s="116" t="s">
        <v>123</v>
      </c>
      <c r="I83" s="116">
        <v>2000</v>
      </c>
      <c r="J83" s="116" t="s">
        <v>123</v>
      </c>
      <c r="K83" s="116" t="s">
        <v>123</v>
      </c>
      <c r="L83" s="116" t="s">
        <v>123</v>
      </c>
      <c r="M83" s="116" t="s">
        <v>123</v>
      </c>
      <c r="N83" s="116" t="s">
        <v>123</v>
      </c>
      <c r="O83" s="116" t="s">
        <v>123</v>
      </c>
      <c r="P83" s="116" t="s">
        <v>123</v>
      </c>
    </row>
    <row r="84" spans="1:16" s="23" customFormat="1" ht="15.75">
      <c r="A84" s="105" t="s">
        <v>214</v>
      </c>
      <c r="B84" s="106">
        <v>200</v>
      </c>
      <c r="C84" s="107" t="s">
        <v>314</v>
      </c>
      <c r="D84" s="108" t="str">
        <f t="shared" si="2"/>
        <v>000 0314 0000000 000 200</v>
      </c>
      <c r="E84" s="114">
        <v>2000</v>
      </c>
      <c r="F84" s="115" t="s">
        <v>123</v>
      </c>
      <c r="G84" s="116">
        <v>2000</v>
      </c>
      <c r="H84" s="116" t="s">
        <v>123</v>
      </c>
      <c r="I84" s="116">
        <v>2000</v>
      </c>
      <c r="J84" s="116" t="s">
        <v>123</v>
      </c>
      <c r="K84" s="116" t="s">
        <v>123</v>
      </c>
      <c r="L84" s="116" t="s">
        <v>123</v>
      </c>
      <c r="M84" s="116" t="s">
        <v>123</v>
      </c>
      <c r="N84" s="116" t="s">
        <v>123</v>
      </c>
      <c r="O84" s="116" t="s">
        <v>123</v>
      </c>
      <c r="P84" s="116" t="s">
        <v>123</v>
      </c>
    </row>
    <row r="85" spans="1:16" s="23" customFormat="1" ht="15.75">
      <c r="A85" s="105" t="s">
        <v>224</v>
      </c>
      <c r="B85" s="106">
        <v>200</v>
      </c>
      <c r="C85" s="107" t="s">
        <v>315</v>
      </c>
      <c r="D85" s="108" t="str">
        <f t="shared" si="2"/>
        <v>000 0314 0000000 000 220</v>
      </c>
      <c r="E85" s="114">
        <v>2000</v>
      </c>
      <c r="F85" s="115" t="s">
        <v>123</v>
      </c>
      <c r="G85" s="116">
        <v>2000</v>
      </c>
      <c r="H85" s="116" t="s">
        <v>123</v>
      </c>
      <c r="I85" s="116">
        <v>2000</v>
      </c>
      <c r="J85" s="116" t="s">
        <v>123</v>
      </c>
      <c r="K85" s="116" t="s">
        <v>123</v>
      </c>
      <c r="L85" s="116" t="s">
        <v>123</v>
      </c>
      <c r="M85" s="116" t="s">
        <v>123</v>
      </c>
      <c r="N85" s="116" t="s">
        <v>123</v>
      </c>
      <c r="O85" s="116" t="s">
        <v>123</v>
      </c>
      <c r="P85" s="116" t="s">
        <v>123</v>
      </c>
    </row>
    <row r="86" spans="1:16" s="23" customFormat="1" ht="15.75">
      <c r="A86" s="105" t="s">
        <v>232</v>
      </c>
      <c r="B86" s="106">
        <v>200</v>
      </c>
      <c r="C86" s="107" t="s">
        <v>316</v>
      </c>
      <c r="D86" s="108" t="str">
        <f t="shared" si="2"/>
        <v>000 0314 0000000 000 226</v>
      </c>
      <c r="E86" s="114">
        <v>2000</v>
      </c>
      <c r="F86" s="115" t="s">
        <v>123</v>
      </c>
      <c r="G86" s="116">
        <v>2000</v>
      </c>
      <c r="H86" s="116" t="s">
        <v>123</v>
      </c>
      <c r="I86" s="116">
        <v>2000</v>
      </c>
      <c r="J86" s="116" t="s">
        <v>123</v>
      </c>
      <c r="K86" s="116" t="s">
        <v>123</v>
      </c>
      <c r="L86" s="116" t="s">
        <v>123</v>
      </c>
      <c r="M86" s="116" t="s">
        <v>123</v>
      </c>
      <c r="N86" s="116" t="s">
        <v>123</v>
      </c>
      <c r="O86" s="116" t="s">
        <v>123</v>
      </c>
      <c r="P86" s="116" t="s">
        <v>123</v>
      </c>
    </row>
    <row r="87" spans="1:16" s="23" customFormat="1" ht="15.75">
      <c r="A87" s="105" t="s">
        <v>317</v>
      </c>
      <c r="B87" s="106">
        <v>200</v>
      </c>
      <c r="C87" s="107" t="s">
        <v>318</v>
      </c>
      <c r="D87" s="108" t="str">
        <f t="shared" si="2"/>
        <v>000 0400 0000000 000 000</v>
      </c>
      <c r="E87" s="114">
        <v>190000</v>
      </c>
      <c r="F87" s="115" t="s">
        <v>123</v>
      </c>
      <c r="G87" s="116">
        <v>190000</v>
      </c>
      <c r="H87" s="116" t="s">
        <v>123</v>
      </c>
      <c r="I87" s="116">
        <v>190000</v>
      </c>
      <c r="J87" s="116" t="s">
        <v>123</v>
      </c>
      <c r="K87" s="116" t="s">
        <v>123</v>
      </c>
      <c r="L87" s="116" t="s">
        <v>123</v>
      </c>
      <c r="M87" s="116" t="s">
        <v>123</v>
      </c>
      <c r="N87" s="116" t="s">
        <v>123</v>
      </c>
      <c r="O87" s="116" t="s">
        <v>123</v>
      </c>
      <c r="P87" s="116" t="s">
        <v>123</v>
      </c>
    </row>
    <row r="88" spans="1:16" s="23" customFormat="1" ht="15.75">
      <c r="A88" s="105" t="s">
        <v>214</v>
      </c>
      <c r="B88" s="106">
        <v>200</v>
      </c>
      <c r="C88" s="107" t="s">
        <v>319</v>
      </c>
      <c r="D88" s="108" t="str">
        <f t="shared" si="2"/>
        <v>000 0400 0000000 000 200</v>
      </c>
      <c r="E88" s="114">
        <v>190000</v>
      </c>
      <c r="F88" s="115" t="s">
        <v>123</v>
      </c>
      <c r="G88" s="116">
        <v>190000</v>
      </c>
      <c r="H88" s="116" t="s">
        <v>123</v>
      </c>
      <c r="I88" s="116">
        <v>190000</v>
      </c>
      <c r="J88" s="116" t="s">
        <v>123</v>
      </c>
      <c r="K88" s="116" t="s">
        <v>123</v>
      </c>
      <c r="L88" s="116" t="s">
        <v>123</v>
      </c>
      <c r="M88" s="116" t="s">
        <v>123</v>
      </c>
      <c r="N88" s="116" t="s">
        <v>123</v>
      </c>
      <c r="O88" s="116" t="s">
        <v>123</v>
      </c>
      <c r="P88" s="116" t="s">
        <v>123</v>
      </c>
    </row>
    <row r="89" spans="1:16" s="23" customFormat="1" ht="15.75">
      <c r="A89" s="105" t="s">
        <v>224</v>
      </c>
      <c r="B89" s="106">
        <v>200</v>
      </c>
      <c r="C89" s="107" t="s">
        <v>320</v>
      </c>
      <c r="D89" s="108" t="str">
        <f t="shared" si="2"/>
        <v>000 0400 0000000 000 220</v>
      </c>
      <c r="E89" s="114">
        <v>190000</v>
      </c>
      <c r="F89" s="115" t="s">
        <v>123</v>
      </c>
      <c r="G89" s="116">
        <v>190000</v>
      </c>
      <c r="H89" s="116" t="s">
        <v>123</v>
      </c>
      <c r="I89" s="116">
        <v>190000</v>
      </c>
      <c r="J89" s="116" t="s">
        <v>123</v>
      </c>
      <c r="K89" s="116" t="s">
        <v>123</v>
      </c>
      <c r="L89" s="116" t="s">
        <v>123</v>
      </c>
      <c r="M89" s="116" t="s">
        <v>123</v>
      </c>
      <c r="N89" s="116" t="s">
        <v>123</v>
      </c>
      <c r="O89" s="116" t="s">
        <v>123</v>
      </c>
      <c r="P89" s="116" t="s">
        <v>123</v>
      </c>
    </row>
    <row r="90" spans="1:16" s="23" customFormat="1" ht="22.5">
      <c r="A90" s="105" t="s">
        <v>230</v>
      </c>
      <c r="B90" s="106">
        <v>200</v>
      </c>
      <c r="C90" s="107" t="s">
        <v>321</v>
      </c>
      <c r="D90" s="108" t="str">
        <f t="shared" si="2"/>
        <v>000 0400 0000000 000 225</v>
      </c>
      <c r="E90" s="114">
        <v>190000</v>
      </c>
      <c r="F90" s="115" t="s">
        <v>123</v>
      </c>
      <c r="G90" s="116">
        <v>190000</v>
      </c>
      <c r="H90" s="116" t="s">
        <v>123</v>
      </c>
      <c r="I90" s="116">
        <v>190000</v>
      </c>
      <c r="J90" s="116" t="s">
        <v>123</v>
      </c>
      <c r="K90" s="116" t="s">
        <v>123</v>
      </c>
      <c r="L90" s="116" t="s">
        <v>123</v>
      </c>
      <c r="M90" s="116" t="s">
        <v>123</v>
      </c>
      <c r="N90" s="116" t="s">
        <v>123</v>
      </c>
      <c r="O90" s="116" t="s">
        <v>123</v>
      </c>
      <c r="P90" s="116" t="s">
        <v>123</v>
      </c>
    </row>
    <row r="91" spans="1:16" s="23" customFormat="1" ht="22.5">
      <c r="A91" s="105" t="s">
        <v>322</v>
      </c>
      <c r="B91" s="106">
        <v>200</v>
      </c>
      <c r="C91" s="107" t="s">
        <v>323</v>
      </c>
      <c r="D91" s="108" t="str">
        <f t="shared" si="2"/>
        <v>000 0409 0000000 000 000</v>
      </c>
      <c r="E91" s="114">
        <v>190000</v>
      </c>
      <c r="F91" s="115" t="s">
        <v>123</v>
      </c>
      <c r="G91" s="116">
        <v>190000</v>
      </c>
      <c r="H91" s="116" t="s">
        <v>123</v>
      </c>
      <c r="I91" s="116">
        <v>190000</v>
      </c>
      <c r="J91" s="116" t="s">
        <v>123</v>
      </c>
      <c r="K91" s="116" t="s">
        <v>123</v>
      </c>
      <c r="L91" s="116" t="s">
        <v>123</v>
      </c>
      <c r="M91" s="116" t="s">
        <v>123</v>
      </c>
      <c r="N91" s="116" t="s">
        <v>123</v>
      </c>
      <c r="O91" s="116" t="s">
        <v>123</v>
      </c>
      <c r="P91" s="116" t="s">
        <v>123</v>
      </c>
    </row>
    <row r="92" spans="1:16" s="23" customFormat="1" ht="15.75">
      <c r="A92" s="105" t="s">
        <v>214</v>
      </c>
      <c r="B92" s="106">
        <v>200</v>
      </c>
      <c r="C92" s="107" t="s">
        <v>324</v>
      </c>
      <c r="D92" s="108" t="str">
        <f t="shared" si="2"/>
        <v>000 0409 0000000 000 200</v>
      </c>
      <c r="E92" s="114">
        <v>190000</v>
      </c>
      <c r="F92" s="115" t="s">
        <v>123</v>
      </c>
      <c r="G92" s="116">
        <v>190000</v>
      </c>
      <c r="H92" s="116" t="s">
        <v>123</v>
      </c>
      <c r="I92" s="116">
        <v>190000</v>
      </c>
      <c r="J92" s="116" t="s">
        <v>123</v>
      </c>
      <c r="K92" s="116" t="s">
        <v>123</v>
      </c>
      <c r="L92" s="116" t="s">
        <v>123</v>
      </c>
      <c r="M92" s="116" t="s">
        <v>123</v>
      </c>
      <c r="N92" s="116" t="s">
        <v>123</v>
      </c>
      <c r="O92" s="116" t="s">
        <v>123</v>
      </c>
      <c r="P92" s="116" t="s">
        <v>123</v>
      </c>
    </row>
    <row r="93" spans="1:16" s="23" customFormat="1" ht="15.75">
      <c r="A93" s="105" t="s">
        <v>224</v>
      </c>
      <c r="B93" s="106">
        <v>200</v>
      </c>
      <c r="C93" s="107" t="s">
        <v>325</v>
      </c>
      <c r="D93" s="108" t="str">
        <f t="shared" si="2"/>
        <v>000 0409 0000000 000 220</v>
      </c>
      <c r="E93" s="114">
        <v>190000</v>
      </c>
      <c r="F93" s="115" t="s">
        <v>123</v>
      </c>
      <c r="G93" s="116">
        <v>190000</v>
      </c>
      <c r="H93" s="116" t="s">
        <v>123</v>
      </c>
      <c r="I93" s="116">
        <v>190000</v>
      </c>
      <c r="J93" s="116" t="s">
        <v>123</v>
      </c>
      <c r="K93" s="116" t="s">
        <v>123</v>
      </c>
      <c r="L93" s="116" t="s">
        <v>123</v>
      </c>
      <c r="M93" s="116" t="s">
        <v>123</v>
      </c>
      <c r="N93" s="116" t="s">
        <v>123</v>
      </c>
      <c r="O93" s="116" t="s">
        <v>123</v>
      </c>
      <c r="P93" s="116" t="s">
        <v>123</v>
      </c>
    </row>
    <row r="94" spans="1:16" s="23" customFormat="1" ht="22.5">
      <c r="A94" s="105" t="s">
        <v>230</v>
      </c>
      <c r="B94" s="106">
        <v>200</v>
      </c>
      <c r="C94" s="107" t="s">
        <v>326</v>
      </c>
      <c r="D94" s="108" t="str">
        <f t="shared" si="2"/>
        <v>000 0409 0000000 000 225</v>
      </c>
      <c r="E94" s="114">
        <v>190000</v>
      </c>
      <c r="F94" s="115" t="s">
        <v>123</v>
      </c>
      <c r="G94" s="116">
        <v>190000</v>
      </c>
      <c r="H94" s="116" t="s">
        <v>123</v>
      </c>
      <c r="I94" s="116">
        <v>190000</v>
      </c>
      <c r="J94" s="116" t="s">
        <v>123</v>
      </c>
      <c r="K94" s="116" t="s">
        <v>123</v>
      </c>
      <c r="L94" s="116" t="s">
        <v>123</v>
      </c>
      <c r="M94" s="116" t="s">
        <v>123</v>
      </c>
      <c r="N94" s="116" t="s">
        <v>123</v>
      </c>
      <c r="O94" s="116" t="s">
        <v>123</v>
      </c>
      <c r="P94" s="116" t="s">
        <v>123</v>
      </c>
    </row>
    <row r="95" spans="1:16" s="23" customFormat="1" ht="15.75">
      <c r="A95" s="105" t="s">
        <v>327</v>
      </c>
      <c r="B95" s="106">
        <v>200</v>
      </c>
      <c r="C95" s="107" t="s">
        <v>328</v>
      </c>
      <c r="D95" s="108" t="str">
        <f t="shared" si="2"/>
        <v>000 0500 0000000 000 000</v>
      </c>
      <c r="E95" s="114">
        <v>1526965</v>
      </c>
      <c r="F95" s="115" t="s">
        <v>123</v>
      </c>
      <c r="G95" s="116">
        <v>1526965</v>
      </c>
      <c r="H95" s="116" t="s">
        <v>123</v>
      </c>
      <c r="I95" s="116">
        <v>1526965</v>
      </c>
      <c r="J95" s="116" t="s">
        <v>123</v>
      </c>
      <c r="K95" s="116">
        <v>105834.01</v>
      </c>
      <c r="L95" s="116" t="s">
        <v>123</v>
      </c>
      <c r="M95" s="116">
        <v>105834.01</v>
      </c>
      <c r="N95" s="116" t="s">
        <v>123</v>
      </c>
      <c r="O95" s="116">
        <v>105834.01</v>
      </c>
      <c r="P95" s="116" t="s">
        <v>123</v>
      </c>
    </row>
    <row r="96" spans="1:16" s="23" customFormat="1" ht="15.75">
      <c r="A96" s="105" t="s">
        <v>214</v>
      </c>
      <c r="B96" s="106">
        <v>200</v>
      </c>
      <c r="C96" s="107" t="s">
        <v>329</v>
      </c>
      <c r="D96" s="108" t="str">
        <f t="shared" si="2"/>
        <v>000 0500 0000000 000 200</v>
      </c>
      <c r="E96" s="114">
        <v>1446565</v>
      </c>
      <c r="F96" s="115" t="s">
        <v>123</v>
      </c>
      <c r="G96" s="116">
        <v>1446565</v>
      </c>
      <c r="H96" s="116" t="s">
        <v>123</v>
      </c>
      <c r="I96" s="116">
        <v>1446565</v>
      </c>
      <c r="J96" s="116" t="s">
        <v>123</v>
      </c>
      <c r="K96" s="116">
        <v>98970.01</v>
      </c>
      <c r="L96" s="116" t="s">
        <v>123</v>
      </c>
      <c r="M96" s="116">
        <v>98970.01</v>
      </c>
      <c r="N96" s="116" t="s">
        <v>123</v>
      </c>
      <c r="O96" s="116">
        <v>98970.01</v>
      </c>
      <c r="P96" s="116" t="s">
        <v>123</v>
      </c>
    </row>
    <row r="97" spans="1:16" s="23" customFormat="1" ht="15.75">
      <c r="A97" s="105" t="s">
        <v>224</v>
      </c>
      <c r="B97" s="106">
        <v>200</v>
      </c>
      <c r="C97" s="107" t="s">
        <v>330</v>
      </c>
      <c r="D97" s="108" t="str">
        <f t="shared" si="2"/>
        <v>000 0500 0000000 000 220</v>
      </c>
      <c r="E97" s="114">
        <v>1446565</v>
      </c>
      <c r="F97" s="115" t="s">
        <v>123</v>
      </c>
      <c r="G97" s="116">
        <v>1446565</v>
      </c>
      <c r="H97" s="116" t="s">
        <v>123</v>
      </c>
      <c r="I97" s="116">
        <v>1446565</v>
      </c>
      <c r="J97" s="116" t="s">
        <v>123</v>
      </c>
      <c r="K97" s="116">
        <v>98970.01</v>
      </c>
      <c r="L97" s="116" t="s">
        <v>123</v>
      </c>
      <c r="M97" s="116">
        <v>98970.01</v>
      </c>
      <c r="N97" s="116" t="s">
        <v>123</v>
      </c>
      <c r="O97" s="116">
        <v>98970.01</v>
      </c>
      <c r="P97" s="116" t="s">
        <v>123</v>
      </c>
    </row>
    <row r="98" spans="1:16" s="23" customFormat="1" ht="15.75">
      <c r="A98" s="105" t="s">
        <v>331</v>
      </c>
      <c r="B98" s="106">
        <v>200</v>
      </c>
      <c r="C98" s="107" t="s">
        <v>332</v>
      </c>
      <c r="D98" s="108" t="str">
        <f t="shared" si="2"/>
        <v>000 0500 0000000 000 222</v>
      </c>
      <c r="E98" s="114">
        <v>15000</v>
      </c>
      <c r="F98" s="115" t="s">
        <v>123</v>
      </c>
      <c r="G98" s="116">
        <v>15000</v>
      </c>
      <c r="H98" s="116" t="s">
        <v>123</v>
      </c>
      <c r="I98" s="116">
        <v>15000</v>
      </c>
      <c r="J98" s="116" t="s">
        <v>123</v>
      </c>
      <c r="K98" s="116" t="s">
        <v>123</v>
      </c>
      <c r="L98" s="116" t="s">
        <v>123</v>
      </c>
      <c r="M98" s="116" t="s">
        <v>123</v>
      </c>
      <c r="N98" s="116" t="s">
        <v>123</v>
      </c>
      <c r="O98" s="116" t="s">
        <v>123</v>
      </c>
      <c r="P98" s="116" t="s">
        <v>123</v>
      </c>
    </row>
    <row r="99" spans="1:16" s="23" customFormat="1" ht="15.75">
      <c r="A99" s="105" t="s">
        <v>228</v>
      </c>
      <c r="B99" s="106">
        <v>200</v>
      </c>
      <c r="C99" s="107" t="s">
        <v>333</v>
      </c>
      <c r="D99" s="108" t="str">
        <f t="shared" si="2"/>
        <v>000 0500 0000000 000 223</v>
      </c>
      <c r="E99" s="114">
        <v>57900</v>
      </c>
      <c r="F99" s="115" t="s">
        <v>123</v>
      </c>
      <c r="G99" s="116">
        <v>57900</v>
      </c>
      <c r="H99" s="116" t="s">
        <v>123</v>
      </c>
      <c r="I99" s="116">
        <v>57900</v>
      </c>
      <c r="J99" s="116" t="s">
        <v>123</v>
      </c>
      <c r="K99" s="116" t="s">
        <v>123</v>
      </c>
      <c r="L99" s="116" t="s">
        <v>123</v>
      </c>
      <c r="M99" s="116" t="s">
        <v>123</v>
      </c>
      <c r="N99" s="116" t="s">
        <v>123</v>
      </c>
      <c r="O99" s="116" t="s">
        <v>123</v>
      </c>
      <c r="P99" s="116" t="s">
        <v>123</v>
      </c>
    </row>
    <row r="100" spans="1:16" s="23" customFormat="1" ht="22.5">
      <c r="A100" s="105" t="s">
        <v>230</v>
      </c>
      <c r="B100" s="106">
        <v>200</v>
      </c>
      <c r="C100" s="107" t="s">
        <v>334</v>
      </c>
      <c r="D100" s="108" t="str">
        <f t="shared" si="2"/>
        <v>000 0500 0000000 000 225</v>
      </c>
      <c r="E100" s="114">
        <v>237100</v>
      </c>
      <c r="F100" s="115" t="s">
        <v>123</v>
      </c>
      <c r="G100" s="116">
        <v>237100</v>
      </c>
      <c r="H100" s="116" t="s">
        <v>123</v>
      </c>
      <c r="I100" s="116">
        <v>237100</v>
      </c>
      <c r="J100" s="116" t="s">
        <v>123</v>
      </c>
      <c r="K100" s="116">
        <v>24000</v>
      </c>
      <c r="L100" s="116" t="s">
        <v>123</v>
      </c>
      <c r="M100" s="116">
        <v>24000</v>
      </c>
      <c r="N100" s="116" t="s">
        <v>123</v>
      </c>
      <c r="O100" s="116">
        <v>24000</v>
      </c>
      <c r="P100" s="116" t="s">
        <v>123</v>
      </c>
    </row>
    <row r="101" spans="1:16" s="23" customFormat="1" ht="15.75">
      <c r="A101" s="105" t="s">
        <v>232</v>
      </c>
      <c r="B101" s="106">
        <v>200</v>
      </c>
      <c r="C101" s="107" t="s">
        <v>335</v>
      </c>
      <c r="D101" s="108" t="str">
        <f t="shared" si="2"/>
        <v>000 0500 0000000 000 226</v>
      </c>
      <c r="E101" s="114">
        <v>1136565</v>
      </c>
      <c r="F101" s="115" t="s">
        <v>123</v>
      </c>
      <c r="G101" s="116">
        <v>1136565</v>
      </c>
      <c r="H101" s="116" t="s">
        <v>123</v>
      </c>
      <c r="I101" s="116">
        <v>1136565</v>
      </c>
      <c r="J101" s="116" t="s">
        <v>123</v>
      </c>
      <c r="K101" s="116">
        <v>74970.01</v>
      </c>
      <c r="L101" s="116" t="s">
        <v>123</v>
      </c>
      <c r="M101" s="116">
        <v>74970.01</v>
      </c>
      <c r="N101" s="116" t="s">
        <v>123</v>
      </c>
      <c r="O101" s="116">
        <v>74970.01</v>
      </c>
      <c r="P101" s="116" t="s">
        <v>123</v>
      </c>
    </row>
    <row r="102" spans="1:16" s="23" customFormat="1" ht="15.75">
      <c r="A102" s="105" t="s">
        <v>240</v>
      </c>
      <c r="B102" s="106">
        <v>200</v>
      </c>
      <c r="C102" s="107" t="s">
        <v>336</v>
      </c>
      <c r="D102" s="108" t="str">
        <f t="shared" si="2"/>
        <v>000 0500 0000000 000 300</v>
      </c>
      <c r="E102" s="114">
        <v>80400</v>
      </c>
      <c r="F102" s="115" t="s">
        <v>123</v>
      </c>
      <c r="G102" s="116">
        <v>80400</v>
      </c>
      <c r="H102" s="116" t="s">
        <v>123</v>
      </c>
      <c r="I102" s="116">
        <v>80400</v>
      </c>
      <c r="J102" s="116" t="s">
        <v>123</v>
      </c>
      <c r="K102" s="116">
        <v>6864</v>
      </c>
      <c r="L102" s="116" t="s">
        <v>123</v>
      </c>
      <c r="M102" s="116">
        <v>6864</v>
      </c>
      <c r="N102" s="116" t="s">
        <v>123</v>
      </c>
      <c r="O102" s="116">
        <v>6864</v>
      </c>
      <c r="P102" s="116" t="s">
        <v>123</v>
      </c>
    </row>
    <row r="103" spans="1:16" s="23" customFormat="1" ht="22.5">
      <c r="A103" s="105" t="s">
        <v>242</v>
      </c>
      <c r="B103" s="106">
        <v>200</v>
      </c>
      <c r="C103" s="107" t="s">
        <v>337</v>
      </c>
      <c r="D103" s="108" t="str">
        <f t="shared" si="2"/>
        <v>000 0500 0000000 000 310</v>
      </c>
      <c r="E103" s="114">
        <v>58400</v>
      </c>
      <c r="F103" s="115" t="s">
        <v>123</v>
      </c>
      <c r="G103" s="116">
        <v>58400</v>
      </c>
      <c r="H103" s="116" t="s">
        <v>123</v>
      </c>
      <c r="I103" s="116">
        <v>58400</v>
      </c>
      <c r="J103" s="116" t="s">
        <v>123</v>
      </c>
      <c r="K103" s="116" t="s">
        <v>123</v>
      </c>
      <c r="L103" s="116" t="s">
        <v>123</v>
      </c>
      <c r="M103" s="116" t="s">
        <v>123</v>
      </c>
      <c r="N103" s="116" t="s">
        <v>123</v>
      </c>
      <c r="O103" s="116" t="s">
        <v>123</v>
      </c>
      <c r="P103" s="116" t="s">
        <v>123</v>
      </c>
    </row>
    <row r="104" spans="1:16" s="23" customFormat="1" ht="22.5">
      <c r="A104" s="105" t="s">
        <v>244</v>
      </c>
      <c r="B104" s="106">
        <v>200</v>
      </c>
      <c r="C104" s="107" t="s">
        <v>338</v>
      </c>
      <c r="D104" s="108" t="str">
        <f t="shared" si="2"/>
        <v>000 0500 0000000 000 340</v>
      </c>
      <c r="E104" s="114">
        <v>22000</v>
      </c>
      <c r="F104" s="115" t="s">
        <v>123</v>
      </c>
      <c r="G104" s="116">
        <v>22000</v>
      </c>
      <c r="H104" s="116" t="s">
        <v>123</v>
      </c>
      <c r="I104" s="116">
        <v>22000</v>
      </c>
      <c r="J104" s="116" t="s">
        <v>123</v>
      </c>
      <c r="K104" s="116">
        <v>6864</v>
      </c>
      <c r="L104" s="116" t="s">
        <v>123</v>
      </c>
      <c r="M104" s="116">
        <v>6864</v>
      </c>
      <c r="N104" s="116" t="s">
        <v>123</v>
      </c>
      <c r="O104" s="116">
        <v>6864</v>
      </c>
      <c r="P104" s="116" t="s">
        <v>123</v>
      </c>
    </row>
    <row r="105" spans="1:16" s="23" customFormat="1" ht="15.75">
      <c r="A105" s="105" t="s">
        <v>339</v>
      </c>
      <c r="B105" s="106">
        <v>200</v>
      </c>
      <c r="C105" s="107" t="s">
        <v>340</v>
      </c>
      <c r="D105" s="108" t="str">
        <f aca="true" t="shared" si="3" ref="D105:D136">IF(OR(LEFT(C105,5)="000 9",LEFT(C105,5)="000 7"),"X",C105)</f>
        <v>000 0502 0000000 000 000</v>
      </c>
      <c r="E105" s="114">
        <v>1248965</v>
      </c>
      <c r="F105" s="115" t="s">
        <v>123</v>
      </c>
      <c r="G105" s="116">
        <v>1248965</v>
      </c>
      <c r="H105" s="116" t="s">
        <v>123</v>
      </c>
      <c r="I105" s="116">
        <v>1248965</v>
      </c>
      <c r="J105" s="116" t="s">
        <v>123</v>
      </c>
      <c r="K105" s="116">
        <v>102480.01</v>
      </c>
      <c r="L105" s="116" t="s">
        <v>123</v>
      </c>
      <c r="M105" s="116">
        <v>102480.01</v>
      </c>
      <c r="N105" s="116" t="s">
        <v>123</v>
      </c>
      <c r="O105" s="116">
        <v>102480.01</v>
      </c>
      <c r="P105" s="116" t="s">
        <v>123</v>
      </c>
    </row>
    <row r="106" spans="1:16" s="23" customFormat="1" ht="15.75">
      <c r="A106" s="105" t="s">
        <v>214</v>
      </c>
      <c r="B106" s="106">
        <v>200</v>
      </c>
      <c r="C106" s="107" t="s">
        <v>341</v>
      </c>
      <c r="D106" s="108" t="str">
        <f t="shared" si="3"/>
        <v>000 0502 0000000 000 200</v>
      </c>
      <c r="E106" s="114">
        <v>1175565</v>
      </c>
      <c r="F106" s="115" t="s">
        <v>123</v>
      </c>
      <c r="G106" s="116">
        <v>1175565</v>
      </c>
      <c r="H106" s="116" t="s">
        <v>123</v>
      </c>
      <c r="I106" s="116">
        <v>1175565</v>
      </c>
      <c r="J106" s="116" t="s">
        <v>123</v>
      </c>
      <c r="K106" s="116">
        <v>98970.01</v>
      </c>
      <c r="L106" s="116" t="s">
        <v>123</v>
      </c>
      <c r="M106" s="116">
        <v>98970.01</v>
      </c>
      <c r="N106" s="116" t="s">
        <v>123</v>
      </c>
      <c r="O106" s="116">
        <v>98970.01</v>
      </c>
      <c r="P106" s="116" t="s">
        <v>123</v>
      </c>
    </row>
    <row r="107" spans="1:16" s="23" customFormat="1" ht="15.75">
      <c r="A107" s="105" t="s">
        <v>224</v>
      </c>
      <c r="B107" s="106">
        <v>200</v>
      </c>
      <c r="C107" s="107" t="s">
        <v>342</v>
      </c>
      <c r="D107" s="108" t="str">
        <f t="shared" si="3"/>
        <v>000 0502 0000000 000 220</v>
      </c>
      <c r="E107" s="114">
        <v>1175565</v>
      </c>
      <c r="F107" s="115" t="s">
        <v>123</v>
      </c>
      <c r="G107" s="116">
        <v>1175565</v>
      </c>
      <c r="H107" s="116" t="s">
        <v>123</v>
      </c>
      <c r="I107" s="116">
        <v>1175565</v>
      </c>
      <c r="J107" s="116" t="s">
        <v>123</v>
      </c>
      <c r="K107" s="116">
        <v>98970.01</v>
      </c>
      <c r="L107" s="116" t="s">
        <v>123</v>
      </c>
      <c r="M107" s="116">
        <v>98970.01</v>
      </c>
      <c r="N107" s="116" t="s">
        <v>123</v>
      </c>
      <c r="O107" s="116">
        <v>98970.01</v>
      </c>
      <c r="P107" s="116" t="s">
        <v>123</v>
      </c>
    </row>
    <row r="108" spans="1:16" s="23" customFormat="1" ht="22.5">
      <c r="A108" s="105" t="s">
        <v>230</v>
      </c>
      <c r="B108" s="106">
        <v>200</v>
      </c>
      <c r="C108" s="107" t="s">
        <v>343</v>
      </c>
      <c r="D108" s="108" t="str">
        <f t="shared" si="3"/>
        <v>000 0502 0000000 000 225</v>
      </c>
      <c r="E108" s="114">
        <v>40000</v>
      </c>
      <c r="F108" s="115" t="s">
        <v>123</v>
      </c>
      <c r="G108" s="116">
        <v>40000</v>
      </c>
      <c r="H108" s="116" t="s">
        <v>123</v>
      </c>
      <c r="I108" s="116">
        <v>40000</v>
      </c>
      <c r="J108" s="116" t="s">
        <v>123</v>
      </c>
      <c r="K108" s="116">
        <v>24000</v>
      </c>
      <c r="L108" s="116" t="s">
        <v>123</v>
      </c>
      <c r="M108" s="116">
        <v>24000</v>
      </c>
      <c r="N108" s="116" t="s">
        <v>123</v>
      </c>
      <c r="O108" s="116">
        <v>24000</v>
      </c>
      <c r="P108" s="116" t="s">
        <v>123</v>
      </c>
    </row>
    <row r="109" spans="1:16" s="23" customFormat="1" ht="15.75">
      <c r="A109" s="105" t="s">
        <v>232</v>
      </c>
      <c r="B109" s="106">
        <v>200</v>
      </c>
      <c r="C109" s="107" t="s">
        <v>344</v>
      </c>
      <c r="D109" s="108" t="str">
        <f t="shared" si="3"/>
        <v>000 0502 0000000 000 226</v>
      </c>
      <c r="E109" s="114">
        <v>1135565</v>
      </c>
      <c r="F109" s="115" t="s">
        <v>123</v>
      </c>
      <c r="G109" s="116">
        <v>1135565</v>
      </c>
      <c r="H109" s="116" t="s">
        <v>123</v>
      </c>
      <c r="I109" s="116">
        <v>1135565</v>
      </c>
      <c r="J109" s="116" t="s">
        <v>123</v>
      </c>
      <c r="K109" s="116">
        <v>74970.01</v>
      </c>
      <c r="L109" s="116" t="s">
        <v>123</v>
      </c>
      <c r="M109" s="116">
        <v>74970.01</v>
      </c>
      <c r="N109" s="116" t="s">
        <v>123</v>
      </c>
      <c r="O109" s="116">
        <v>74970.01</v>
      </c>
      <c r="P109" s="116" t="s">
        <v>123</v>
      </c>
    </row>
    <row r="110" spans="1:16" s="23" customFormat="1" ht="15.75">
      <c r="A110" s="105" t="s">
        <v>240</v>
      </c>
      <c r="B110" s="106">
        <v>200</v>
      </c>
      <c r="C110" s="107" t="s">
        <v>345</v>
      </c>
      <c r="D110" s="108" t="str">
        <f t="shared" si="3"/>
        <v>000 0502 0000000 000 300</v>
      </c>
      <c r="E110" s="114">
        <v>73400</v>
      </c>
      <c r="F110" s="115" t="s">
        <v>123</v>
      </c>
      <c r="G110" s="116">
        <v>73400</v>
      </c>
      <c r="H110" s="116" t="s">
        <v>123</v>
      </c>
      <c r="I110" s="116">
        <v>73400</v>
      </c>
      <c r="J110" s="116" t="s">
        <v>123</v>
      </c>
      <c r="K110" s="116">
        <v>3510</v>
      </c>
      <c r="L110" s="116" t="s">
        <v>123</v>
      </c>
      <c r="M110" s="116">
        <v>3510</v>
      </c>
      <c r="N110" s="116" t="s">
        <v>123</v>
      </c>
      <c r="O110" s="116">
        <v>3510</v>
      </c>
      <c r="P110" s="116" t="s">
        <v>123</v>
      </c>
    </row>
    <row r="111" spans="1:16" s="23" customFormat="1" ht="22.5">
      <c r="A111" s="105" t="s">
        <v>242</v>
      </c>
      <c r="B111" s="106">
        <v>200</v>
      </c>
      <c r="C111" s="107" t="s">
        <v>346</v>
      </c>
      <c r="D111" s="108" t="str">
        <f t="shared" si="3"/>
        <v>000 0502 0000000 000 310</v>
      </c>
      <c r="E111" s="114">
        <v>58400</v>
      </c>
      <c r="F111" s="115" t="s">
        <v>123</v>
      </c>
      <c r="G111" s="116">
        <v>58400</v>
      </c>
      <c r="H111" s="116" t="s">
        <v>123</v>
      </c>
      <c r="I111" s="116">
        <v>58400</v>
      </c>
      <c r="J111" s="116" t="s">
        <v>123</v>
      </c>
      <c r="K111" s="116" t="s">
        <v>123</v>
      </c>
      <c r="L111" s="116" t="s">
        <v>123</v>
      </c>
      <c r="M111" s="116" t="s">
        <v>123</v>
      </c>
      <c r="N111" s="116" t="s">
        <v>123</v>
      </c>
      <c r="O111" s="116" t="s">
        <v>123</v>
      </c>
      <c r="P111" s="116" t="s">
        <v>123</v>
      </c>
    </row>
    <row r="112" spans="1:16" s="23" customFormat="1" ht="22.5">
      <c r="A112" s="105" t="s">
        <v>244</v>
      </c>
      <c r="B112" s="106">
        <v>200</v>
      </c>
      <c r="C112" s="107" t="s">
        <v>347</v>
      </c>
      <c r="D112" s="108" t="str">
        <f t="shared" si="3"/>
        <v>000 0502 0000000 000 340</v>
      </c>
      <c r="E112" s="114">
        <v>15000</v>
      </c>
      <c r="F112" s="115" t="s">
        <v>123</v>
      </c>
      <c r="G112" s="116">
        <v>15000</v>
      </c>
      <c r="H112" s="116" t="s">
        <v>123</v>
      </c>
      <c r="I112" s="116">
        <v>15000</v>
      </c>
      <c r="J112" s="116" t="s">
        <v>123</v>
      </c>
      <c r="K112" s="116">
        <v>3510</v>
      </c>
      <c r="L112" s="116" t="s">
        <v>123</v>
      </c>
      <c r="M112" s="116">
        <v>3510</v>
      </c>
      <c r="N112" s="116" t="s">
        <v>123</v>
      </c>
      <c r="O112" s="116">
        <v>3510</v>
      </c>
      <c r="P112" s="116" t="s">
        <v>123</v>
      </c>
    </row>
    <row r="113" spans="1:16" s="23" customFormat="1" ht="15.75">
      <c r="A113" s="105" t="s">
        <v>348</v>
      </c>
      <c r="B113" s="106">
        <v>200</v>
      </c>
      <c r="C113" s="107" t="s">
        <v>349</v>
      </c>
      <c r="D113" s="108" t="str">
        <f t="shared" si="3"/>
        <v>000 0503 0000000 000 000</v>
      </c>
      <c r="E113" s="114">
        <v>278000</v>
      </c>
      <c r="F113" s="115" t="s">
        <v>123</v>
      </c>
      <c r="G113" s="116">
        <v>278000</v>
      </c>
      <c r="H113" s="116" t="s">
        <v>123</v>
      </c>
      <c r="I113" s="116">
        <v>278000</v>
      </c>
      <c r="J113" s="116" t="s">
        <v>123</v>
      </c>
      <c r="K113" s="116">
        <v>3354</v>
      </c>
      <c r="L113" s="116" t="s">
        <v>123</v>
      </c>
      <c r="M113" s="116">
        <v>3354</v>
      </c>
      <c r="N113" s="116" t="s">
        <v>123</v>
      </c>
      <c r="O113" s="116">
        <v>3354</v>
      </c>
      <c r="P113" s="116" t="s">
        <v>123</v>
      </c>
    </row>
    <row r="114" spans="1:16" s="23" customFormat="1" ht="15.75">
      <c r="A114" s="105" t="s">
        <v>214</v>
      </c>
      <c r="B114" s="106">
        <v>200</v>
      </c>
      <c r="C114" s="107" t="s">
        <v>350</v>
      </c>
      <c r="D114" s="108" t="str">
        <f t="shared" si="3"/>
        <v>000 0503 0000000 000 200</v>
      </c>
      <c r="E114" s="114">
        <v>271000</v>
      </c>
      <c r="F114" s="115" t="s">
        <v>123</v>
      </c>
      <c r="G114" s="116">
        <v>271000</v>
      </c>
      <c r="H114" s="116" t="s">
        <v>123</v>
      </c>
      <c r="I114" s="116">
        <v>271000</v>
      </c>
      <c r="J114" s="116" t="s">
        <v>123</v>
      </c>
      <c r="K114" s="116" t="s">
        <v>123</v>
      </c>
      <c r="L114" s="116" t="s">
        <v>123</v>
      </c>
      <c r="M114" s="116" t="s">
        <v>123</v>
      </c>
      <c r="N114" s="116" t="s">
        <v>123</v>
      </c>
      <c r="O114" s="116" t="s">
        <v>123</v>
      </c>
      <c r="P114" s="116" t="s">
        <v>123</v>
      </c>
    </row>
    <row r="115" spans="1:16" s="23" customFormat="1" ht="15.75">
      <c r="A115" s="105" t="s">
        <v>224</v>
      </c>
      <c r="B115" s="106">
        <v>200</v>
      </c>
      <c r="C115" s="107" t="s">
        <v>351</v>
      </c>
      <c r="D115" s="108" t="str">
        <f t="shared" si="3"/>
        <v>000 0503 0000000 000 220</v>
      </c>
      <c r="E115" s="114">
        <v>271000</v>
      </c>
      <c r="F115" s="115" t="s">
        <v>123</v>
      </c>
      <c r="G115" s="116">
        <v>271000</v>
      </c>
      <c r="H115" s="116" t="s">
        <v>123</v>
      </c>
      <c r="I115" s="116">
        <v>271000</v>
      </c>
      <c r="J115" s="116" t="s">
        <v>123</v>
      </c>
      <c r="K115" s="116" t="s">
        <v>123</v>
      </c>
      <c r="L115" s="116" t="s">
        <v>123</v>
      </c>
      <c r="M115" s="116" t="s">
        <v>123</v>
      </c>
      <c r="N115" s="116" t="s">
        <v>123</v>
      </c>
      <c r="O115" s="116" t="s">
        <v>123</v>
      </c>
      <c r="P115" s="116" t="s">
        <v>123</v>
      </c>
    </row>
    <row r="116" spans="1:16" s="23" customFormat="1" ht="15.75">
      <c r="A116" s="105" t="s">
        <v>331</v>
      </c>
      <c r="B116" s="106">
        <v>200</v>
      </c>
      <c r="C116" s="107" t="s">
        <v>352</v>
      </c>
      <c r="D116" s="108" t="str">
        <f t="shared" si="3"/>
        <v>000 0503 0000000 000 222</v>
      </c>
      <c r="E116" s="114">
        <v>15000</v>
      </c>
      <c r="F116" s="115" t="s">
        <v>123</v>
      </c>
      <c r="G116" s="116">
        <v>15000</v>
      </c>
      <c r="H116" s="116" t="s">
        <v>123</v>
      </c>
      <c r="I116" s="116">
        <v>15000</v>
      </c>
      <c r="J116" s="116" t="s">
        <v>123</v>
      </c>
      <c r="K116" s="116" t="s">
        <v>123</v>
      </c>
      <c r="L116" s="116" t="s">
        <v>123</v>
      </c>
      <c r="M116" s="116" t="s">
        <v>123</v>
      </c>
      <c r="N116" s="116" t="s">
        <v>123</v>
      </c>
      <c r="O116" s="116" t="s">
        <v>123</v>
      </c>
      <c r="P116" s="116" t="s">
        <v>123</v>
      </c>
    </row>
    <row r="117" spans="1:16" s="23" customFormat="1" ht="15.75">
      <c r="A117" s="105" t="s">
        <v>228</v>
      </c>
      <c r="B117" s="106">
        <v>200</v>
      </c>
      <c r="C117" s="107" t="s">
        <v>353</v>
      </c>
      <c r="D117" s="108" t="str">
        <f t="shared" si="3"/>
        <v>000 0503 0000000 000 223</v>
      </c>
      <c r="E117" s="114">
        <v>57900</v>
      </c>
      <c r="F117" s="115" t="s">
        <v>123</v>
      </c>
      <c r="G117" s="116">
        <v>57900</v>
      </c>
      <c r="H117" s="116" t="s">
        <v>123</v>
      </c>
      <c r="I117" s="116">
        <v>57900</v>
      </c>
      <c r="J117" s="116" t="s">
        <v>123</v>
      </c>
      <c r="K117" s="116" t="s">
        <v>123</v>
      </c>
      <c r="L117" s="116" t="s">
        <v>123</v>
      </c>
      <c r="M117" s="116" t="s">
        <v>123</v>
      </c>
      <c r="N117" s="116" t="s">
        <v>123</v>
      </c>
      <c r="O117" s="116" t="s">
        <v>123</v>
      </c>
      <c r="P117" s="116" t="s">
        <v>123</v>
      </c>
    </row>
    <row r="118" spans="1:16" s="23" customFormat="1" ht="22.5">
      <c r="A118" s="105" t="s">
        <v>230</v>
      </c>
      <c r="B118" s="106">
        <v>200</v>
      </c>
      <c r="C118" s="107" t="s">
        <v>354</v>
      </c>
      <c r="D118" s="108" t="str">
        <f t="shared" si="3"/>
        <v>000 0503 0000000 000 225</v>
      </c>
      <c r="E118" s="114">
        <v>197100</v>
      </c>
      <c r="F118" s="115" t="s">
        <v>123</v>
      </c>
      <c r="G118" s="116">
        <v>197100</v>
      </c>
      <c r="H118" s="116" t="s">
        <v>123</v>
      </c>
      <c r="I118" s="116">
        <v>197100</v>
      </c>
      <c r="J118" s="116" t="s">
        <v>123</v>
      </c>
      <c r="K118" s="116" t="s">
        <v>123</v>
      </c>
      <c r="L118" s="116" t="s">
        <v>123</v>
      </c>
      <c r="M118" s="116" t="s">
        <v>123</v>
      </c>
      <c r="N118" s="116" t="s">
        <v>123</v>
      </c>
      <c r="O118" s="116" t="s">
        <v>123</v>
      </c>
      <c r="P118" s="116" t="s">
        <v>123</v>
      </c>
    </row>
    <row r="119" spans="1:16" s="23" customFormat="1" ht="15.75">
      <c r="A119" s="105" t="s">
        <v>232</v>
      </c>
      <c r="B119" s="106">
        <v>200</v>
      </c>
      <c r="C119" s="107" t="s">
        <v>355</v>
      </c>
      <c r="D119" s="108" t="str">
        <f t="shared" si="3"/>
        <v>000 0503 0000000 000 226</v>
      </c>
      <c r="E119" s="114">
        <v>1000</v>
      </c>
      <c r="F119" s="115" t="s">
        <v>123</v>
      </c>
      <c r="G119" s="116">
        <v>1000</v>
      </c>
      <c r="H119" s="116" t="s">
        <v>123</v>
      </c>
      <c r="I119" s="116">
        <v>1000</v>
      </c>
      <c r="J119" s="116" t="s">
        <v>123</v>
      </c>
      <c r="K119" s="116" t="s">
        <v>123</v>
      </c>
      <c r="L119" s="116" t="s">
        <v>123</v>
      </c>
      <c r="M119" s="116" t="s">
        <v>123</v>
      </c>
      <c r="N119" s="116" t="s">
        <v>123</v>
      </c>
      <c r="O119" s="116" t="s">
        <v>123</v>
      </c>
      <c r="P119" s="116" t="s">
        <v>123</v>
      </c>
    </row>
    <row r="120" spans="1:16" s="23" customFormat="1" ht="15.75">
      <c r="A120" s="105" t="s">
        <v>240</v>
      </c>
      <c r="B120" s="106">
        <v>200</v>
      </c>
      <c r="C120" s="107" t="s">
        <v>356</v>
      </c>
      <c r="D120" s="108" t="str">
        <f t="shared" si="3"/>
        <v>000 0503 0000000 000 300</v>
      </c>
      <c r="E120" s="114">
        <v>7000</v>
      </c>
      <c r="F120" s="115" t="s">
        <v>123</v>
      </c>
      <c r="G120" s="116">
        <v>7000</v>
      </c>
      <c r="H120" s="116" t="s">
        <v>123</v>
      </c>
      <c r="I120" s="116">
        <v>7000</v>
      </c>
      <c r="J120" s="116" t="s">
        <v>123</v>
      </c>
      <c r="K120" s="116">
        <v>3354</v>
      </c>
      <c r="L120" s="116" t="s">
        <v>123</v>
      </c>
      <c r="M120" s="116">
        <v>3354</v>
      </c>
      <c r="N120" s="116" t="s">
        <v>123</v>
      </c>
      <c r="O120" s="116">
        <v>3354</v>
      </c>
      <c r="P120" s="116" t="s">
        <v>123</v>
      </c>
    </row>
    <row r="121" spans="1:16" s="23" customFormat="1" ht="22.5">
      <c r="A121" s="105" t="s">
        <v>244</v>
      </c>
      <c r="B121" s="106">
        <v>200</v>
      </c>
      <c r="C121" s="107" t="s">
        <v>357</v>
      </c>
      <c r="D121" s="108" t="str">
        <f t="shared" si="3"/>
        <v>000 0503 0000000 000 340</v>
      </c>
      <c r="E121" s="114">
        <v>7000</v>
      </c>
      <c r="F121" s="115" t="s">
        <v>123</v>
      </c>
      <c r="G121" s="116">
        <v>7000</v>
      </c>
      <c r="H121" s="116" t="s">
        <v>123</v>
      </c>
      <c r="I121" s="116">
        <v>7000</v>
      </c>
      <c r="J121" s="116" t="s">
        <v>123</v>
      </c>
      <c r="K121" s="116">
        <v>3354</v>
      </c>
      <c r="L121" s="116" t="s">
        <v>123</v>
      </c>
      <c r="M121" s="116">
        <v>3354</v>
      </c>
      <c r="N121" s="116" t="s">
        <v>123</v>
      </c>
      <c r="O121" s="116">
        <v>3354</v>
      </c>
      <c r="P121" s="116" t="s">
        <v>123</v>
      </c>
    </row>
    <row r="122" spans="1:16" s="23" customFormat="1" ht="15.75">
      <c r="A122" s="105" t="s">
        <v>358</v>
      </c>
      <c r="B122" s="106">
        <v>200</v>
      </c>
      <c r="C122" s="107" t="s">
        <v>359</v>
      </c>
      <c r="D122" s="108" t="str">
        <f t="shared" si="3"/>
        <v>000 0800 0000000 000 000</v>
      </c>
      <c r="E122" s="114">
        <v>2577400</v>
      </c>
      <c r="F122" s="115" t="s">
        <v>123</v>
      </c>
      <c r="G122" s="116">
        <v>2577400</v>
      </c>
      <c r="H122" s="116" t="s">
        <v>123</v>
      </c>
      <c r="I122" s="116">
        <v>2577400</v>
      </c>
      <c r="J122" s="116" t="s">
        <v>123</v>
      </c>
      <c r="K122" s="116">
        <v>592999</v>
      </c>
      <c r="L122" s="116" t="s">
        <v>123</v>
      </c>
      <c r="M122" s="116">
        <v>592999</v>
      </c>
      <c r="N122" s="116" t="s">
        <v>123</v>
      </c>
      <c r="O122" s="116">
        <v>592999</v>
      </c>
      <c r="P122" s="116" t="s">
        <v>123</v>
      </c>
    </row>
    <row r="123" spans="1:16" s="23" customFormat="1" ht="15.75">
      <c r="A123" s="105" t="s">
        <v>214</v>
      </c>
      <c r="B123" s="106">
        <v>200</v>
      </c>
      <c r="C123" s="107" t="s">
        <v>360</v>
      </c>
      <c r="D123" s="108" t="str">
        <f t="shared" si="3"/>
        <v>000 0800 0000000 000 200</v>
      </c>
      <c r="E123" s="114">
        <v>2577400</v>
      </c>
      <c r="F123" s="115" t="s">
        <v>123</v>
      </c>
      <c r="G123" s="116">
        <v>2577400</v>
      </c>
      <c r="H123" s="116" t="s">
        <v>123</v>
      </c>
      <c r="I123" s="116">
        <v>2577400</v>
      </c>
      <c r="J123" s="116" t="s">
        <v>123</v>
      </c>
      <c r="K123" s="116">
        <v>592999</v>
      </c>
      <c r="L123" s="116" t="s">
        <v>123</v>
      </c>
      <c r="M123" s="116">
        <v>592999</v>
      </c>
      <c r="N123" s="116" t="s">
        <v>123</v>
      </c>
      <c r="O123" s="116">
        <v>592999</v>
      </c>
      <c r="P123" s="116" t="s">
        <v>123</v>
      </c>
    </row>
    <row r="124" spans="1:16" s="23" customFormat="1" ht="22.5">
      <c r="A124" s="105" t="s">
        <v>361</v>
      </c>
      <c r="B124" s="106">
        <v>200</v>
      </c>
      <c r="C124" s="107" t="s">
        <v>362</v>
      </c>
      <c r="D124" s="108" t="str">
        <f t="shared" si="3"/>
        <v>000 0800 0000000 000 240</v>
      </c>
      <c r="E124" s="114">
        <v>2577400</v>
      </c>
      <c r="F124" s="115" t="s">
        <v>123</v>
      </c>
      <c r="G124" s="116">
        <v>2577400</v>
      </c>
      <c r="H124" s="116" t="s">
        <v>123</v>
      </c>
      <c r="I124" s="116">
        <v>2577400</v>
      </c>
      <c r="J124" s="116" t="s">
        <v>123</v>
      </c>
      <c r="K124" s="116">
        <v>592999</v>
      </c>
      <c r="L124" s="116" t="s">
        <v>123</v>
      </c>
      <c r="M124" s="116">
        <v>592999</v>
      </c>
      <c r="N124" s="116" t="s">
        <v>123</v>
      </c>
      <c r="O124" s="116">
        <v>592999</v>
      </c>
      <c r="P124" s="116" t="s">
        <v>123</v>
      </c>
    </row>
    <row r="125" spans="1:16" s="23" customFormat="1" ht="33.75">
      <c r="A125" s="105" t="s">
        <v>363</v>
      </c>
      <c r="B125" s="106">
        <v>200</v>
      </c>
      <c r="C125" s="107" t="s">
        <v>364</v>
      </c>
      <c r="D125" s="108" t="str">
        <f t="shared" si="3"/>
        <v>000 0800 0000000 000 241</v>
      </c>
      <c r="E125" s="114">
        <v>2577400</v>
      </c>
      <c r="F125" s="115" t="s">
        <v>123</v>
      </c>
      <c r="G125" s="116">
        <v>2577400</v>
      </c>
      <c r="H125" s="116" t="s">
        <v>123</v>
      </c>
      <c r="I125" s="116">
        <v>2577400</v>
      </c>
      <c r="J125" s="116" t="s">
        <v>123</v>
      </c>
      <c r="K125" s="116">
        <v>592999</v>
      </c>
      <c r="L125" s="116" t="s">
        <v>123</v>
      </c>
      <c r="M125" s="116">
        <v>592999</v>
      </c>
      <c r="N125" s="116" t="s">
        <v>123</v>
      </c>
      <c r="O125" s="116">
        <v>592999</v>
      </c>
      <c r="P125" s="116" t="s">
        <v>123</v>
      </c>
    </row>
    <row r="126" spans="1:16" s="23" customFormat="1" ht="15.75">
      <c r="A126" s="105" t="s">
        <v>365</v>
      </c>
      <c r="B126" s="106">
        <v>200</v>
      </c>
      <c r="C126" s="107" t="s">
        <v>366</v>
      </c>
      <c r="D126" s="108" t="str">
        <f t="shared" si="3"/>
        <v>000 0801 0000000 000 000</v>
      </c>
      <c r="E126" s="114">
        <v>2577400</v>
      </c>
      <c r="F126" s="115" t="s">
        <v>123</v>
      </c>
      <c r="G126" s="116">
        <v>2577400</v>
      </c>
      <c r="H126" s="116" t="s">
        <v>123</v>
      </c>
      <c r="I126" s="116">
        <v>2577400</v>
      </c>
      <c r="J126" s="116" t="s">
        <v>123</v>
      </c>
      <c r="K126" s="116">
        <v>592999</v>
      </c>
      <c r="L126" s="116" t="s">
        <v>123</v>
      </c>
      <c r="M126" s="116">
        <v>592999</v>
      </c>
      <c r="N126" s="116" t="s">
        <v>123</v>
      </c>
      <c r="O126" s="116">
        <v>592999</v>
      </c>
      <c r="P126" s="116" t="s">
        <v>123</v>
      </c>
    </row>
    <row r="127" spans="1:16" s="23" customFormat="1" ht="15.75">
      <c r="A127" s="105" t="s">
        <v>214</v>
      </c>
      <c r="B127" s="106">
        <v>200</v>
      </c>
      <c r="C127" s="107" t="s">
        <v>367</v>
      </c>
      <c r="D127" s="108" t="str">
        <f t="shared" si="3"/>
        <v>000 0801 0000000 000 200</v>
      </c>
      <c r="E127" s="114">
        <v>2577400</v>
      </c>
      <c r="F127" s="115" t="s">
        <v>123</v>
      </c>
      <c r="G127" s="116">
        <v>2577400</v>
      </c>
      <c r="H127" s="116" t="s">
        <v>123</v>
      </c>
      <c r="I127" s="116">
        <v>2577400</v>
      </c>
      <c r="J127" s="116" t="s">
        <v>123</v>
      </c>
      <c r="K127" s="116">
        <v>592999</v>
      </c>
      <c r="L127" s="116" t="s">
        <v>123</v>
      </c>
      <c r="M127" s="116">
        <v>592999</v>
      </c>
      <c r="N127" s="116" t="s">
        <v>123</v>
      </c>
      <c r="O127" s="116">
        <v>592999</v>
      </c>
      <c r="P127" s="116" t="s">
        <v>123</v>
      </c>
    </row>
    <row r="128" spans="1:16" s="23" customFormat="1" ht="22.5">
      <c r="A128" s="105" t="s">
        <v>361</v>
      </c>
      <c r="B128" s="106">
        <v>200</v>
      </c>
      <c r="C128" s="107" t="s">
        <v>368</v>
      </c>
      <c r="D128" s="108" t="str">
        <f t="shared" si="3"/>
        <v>000 0801 0000000 000 240</v>
      </c>
      <c r="E128" s="114">
        <v>2577400</v>
      </c>
      <c r="F128" s="115" t="s">
        <v>123</v>
      </c>
      <c r="G128" s="116">
        <v>2577400</v>
      </c>
      <c r="H128" s="116" t="s">
        <v>123</v>
      </c>
      <c r="I128" s="116">
        <v>2577400</v>
      </c>
      <c r="J128" s="116" t="s">
        <v>123</v>
      </c>
      <c r="K128" s="116">
        <v>592999</v>
      </c>
      <c r="L128" s="116" t="s">
        <v>123</v>
      </c>
      <c r="M128" s="116">
        <v>592999</v>
      </c>
      <c r="N128" s="116" t="s">
        <v>123</v>
      </c>
      <c r="O128" s="116">
        <v>592999</v>
      </c>
      <c r="P128" s="116" t="s">
        <v>123</v>
      </c>
    </row>
    <row r="129" spans="1:16" s="23" customFormat="1" ht="33.75">
      <c r="A129" s="105" t="s">
        <v>363</v>
      </c>
      <c r="B129" s="106">
        <v>200</v>
      </c>
      <c r="C129" s="107" t="s">
        <v>369</v>
      </c>
      <c r="D129" s="108" t="str">
        <f t="shared" si="3"/>
        <v>000 0801 0000000 000 241</v>
      </c>
      <c r="E129" s="114">
        <v>2577400</v>
      </c>
      <c r="F129" s="115" t="s">
        <v>123</v>
      </c>
      <c r="G129" s="116">
        <v>2577400</v>
      </c>
      <c r="H129" s="116" t="s">
        <v>123</v>
      </c>
      <c r="I129" s="116">
        <v>2577400</v>
      </c>
      <c r="J129" s="116" t="s">
        <v>123</v>
      </c>
      <c r="K129" s="116">
        <v>592999</v>
      </c>
      <c r="L129" s="116" t="s">
        <v>123</v>
      </c>
      <c r="M129" s="116">
        <v>592999</v>
      </c>
      <c r="N129" s="116" t="s">
        <v>123</v>
      </c>
      <c r="O129" s="116">
        <v>592999</v>
      </c>
      <c r="P129" s="116" t="s">
        <v>123</v>
      </c>
    </row>
    <row r="130" spans="1:16" s="23" customFormat="1" ht="22.5">
      <c r="A130" s="105" t="s">
        <v>370</v>
      </c>
      <c r="B130" s="106">
        <v>200</v>
      </c>
      <c r="C130" s="107" t="s">
        <v>371</v>
      </c>
      <c r="D130" s="108" t="str">
        <f t="shared" si="3"/>
        <v>000 1300 0000000 000 000</v>
      </c>
      <c r="E130" s="114" t="s">
        <v>123</v>
      </c>
      <c r="F130" s="115" t="s">
        <v>123</v>
      </c>
      <c r="G130" s="116" t="s">
        <v>123</v>
      </c>
      <c r="H130" s="116">
        <v>1200</v>
      </c>
      <c r="I130" s="116">
        <v>1200</v>
      </c>
      <c r="J130" s="116" t="s">
        <v>123</v>
      </c>
      <c r="K130" s="116" t="s">
        <v>123</v>
      </c>
      <c r="L130" s="116" t="s">
        <v>123</v>
      </c>
      <c r="M130" s="116" t="s">
        <v>123</v>
      </c>
      <c r="N130" s="116">
        <v>1084.93</v>
      </c>
      <c r="O130" s="116">
        <v>1084.93</v>
      </c>
      <c r="P130" s="116" t="s">
        <v>123</v>
      </c>
    </row>
    <row r="131" spans="1:16" s="23" customFormat="1" ht="15.75">
      <c r="A131" s="105" t="s">
        <v>214</v>
      </c>
      <c r="B131" s="106">
        <v>200</v>
      </c>
      <c r="C131" s="107" t="s">
        <v>372</v>
      </c>
      <c r="D131" s="108" t="str">
        <f t="shared" si="3"/>
        <v>000 1300 0000000 000 200</v>
      </c>
      <c r="E131" s="114" t="s">
        <v>123</v>
      </c>
      <c r="F131" s="115" t="s">
        <v>123</v>
      </c>
      <c r="G131" s="116" t="s">
        <v>123</v>
      </c>
      <c r="H131" s="116">
        <v>1200</v>
      </c>
      <c r="I131" s="116">
        <v>1200</v>
      </c>
      <c r="J131" s="116" t="s">
        <v>123</v>
      </c>
      <c r="K131" s="116" t="s">
        <v>123</v>
      </c>
      <c r="L131" s="116" t="s">
        <v>123</v>
      </c>
      <c r="M131" s="116" t="s">
        <v>123</v>
      </c>
      <c r="N131" s="116">
        <v>1084.93</v>
      </c>
      <c r="O131" s="116">
        <v>1084.93</v>
      </c>
      <c r="P131" s="116" t="s">
        <v>123</v>
      </c>
    </row>
    <row r="132" spans="1:16" s="23" customFormat="1" ht="22.5">
      <c r="A132" s="105" t="s">
        <v>373</v>
      </c>
      <c r="B132" s="106">
        <v>200</v>
      </c>
      <c r="C132" s="107" t="s">
        <v>374</v>
      </c>
      <c r="D132" s="108" t="str">
        <f t="shared" si="3"/>
        <v>000 1300 0000000 000 230</v>
      </c>
      <c r="E132" s="114" t="s">
        <v>123</v>
      </c>
      <c r="F132" s="115" t="s">
        <v>123</v>
      </c>
      <c r="G132" s="116" t="s">
        <v>123</v>
      </c>
      <c r="H132" s="116">
        <v>1200</v>
      </c>
      <c r="I132" s="116">
        <v>1200</v>
      </c>
      <c r="J132" s="116" t="s">
        <v>123</v>
      </c>
      <c r="K132" s="116" t="s">
        <v>123</v>
      </c>
      <c r="L132" s="116" t="s">
        <v>123</v>
      </c>
      <c r="M132" s="116" t="s">
        <v>123</v>
      </c>
      <c r="N132" s="116">
        <v>1084.93</v>
      </c>
      <c r="O132" s="116">
        <v>1084.93</v>
      </c>
      <c r="P132" s="116" t="s">
        <v>123</v>
      </c>
    </row>
    <row r="133" spans="1:16" s="23" customFormat="1" ht="15.75">
      <c r="A133" s="105" t="s">
        <v>375</v>
      </c>
      <c r="B133" s="106">
        <v>200</v>
      </c>
      <c r="C133" s="107" t="s">
        <v>376</v>
      </c>
      <c r="D133" s="108" t="str">
        <f t="shared" si="3"/>
        <v>000 1300 0000000 000 231</v>
      </c>
      <c r="E133" s="114" t="s">
        <v>123</v>
      </c>
      <c r="F133" s="115" t="s">
        <v>123</v>
      </c>
      <c r="G133" s="116" t="s">
        <v>123</v>
      </c>
      <c r="H133" s="116">
        <v>1200</v>
      </c>
      <c r="I133" s="116">
        <v>1200</v>
      </c>
      <c r="J133" s="116" t="s">
        <v>123</v>
      </c>
      <c r="K133" s="116" t="s">
        <v>123</v>
      </c>
      <c r="L133" s="116" t="s">
        <v>123</v>
      </c>
      <c r="M133" s="116" t="s">
        <v>123</v>
      </c>
      <c r="N133" s="116">
        <v>1084.93</v>
      </c>
      <c r="O133" s="116">
        <v>1084.93</v>
      </c>
      <c r="P133" s="116" t="s">
        <v>123</v>
      </c>
    </row>
    <row r="134" spans="1:16" s="23" customFormat="1" ht="22.5">
      <c r="A134" s="105" t="s">
        <v>377</v>
      </c>
      <c r="B134" s="106">
        <v>200</v>
      </c>
      <c r="C134" s="107" t="s">
        <v>378</v>
      </c>
      <c r="D134" s="108" t="str">
        <f t="shared" si="3"/>
        <v>000 1301 0000000 000 000</v>
      </c>
      <c r="E134" s="114" t="s">
        <v>123</v>
      </c>
      <c r="F134" s="115" t="s">
        <v>123</v>
      </c>
      <c r="G134" s="116" t="s">
        <v>123</v>
      </c>
      <c r="H134" s="116">
        <v>1200</v>
      </c>
      <c r="I134" s="116">
        <v>1200</v>
      </c>
      <c r="J134" s="116" t="s">
        <v>123</v>
      </c>
      <c r="K134" s="116" t="s">
        <v>123</v>
      </c>
      <c r="L134" s="116" t="s">
        <v>123</v>
      </c>
      <c r="M134" s="116" t="s">
        <v>123</v>
      </c>
      <c r="N134" s="116">
        <v>1084.93</v>
      </c>
      <c r="O134" s="116">
        <v>1084.93</v>
      </c>
      <c r="P134" s="116" t="s">
        <v>123</v>
      </c>
    </row>
    <row r="135" spans="1:16" s="23" customFormat="1" ht="15.75">
      <c r="A135" s="105" t="s">
        <v>214</v>
      </c>
      <c r="B135" s="106">
        <v>200</v>
      </c>
      <c r="C135" s="107" t="s">
        <v>379</v>
      </c>
      <c r="D135" s="108" t="str">
        <f t="shared" si="3"/>
        <v>000 1301 0000000 000 200</v>
      </c>
      <c r="E135" s="114" t="s">
        <v>123</v>
      </c>
      <c r="F135" s="115" t="s">
        <v>123</v>
      </c>
      <c r="G135" s="116" t="s">
        <v>123</v>
      </c>
      <c r="H135" s="116">
        <v>1200</v>
      </c>
      <c r="I135" s="116">
        <v>1200</v>
      </c>
      <c r="J135" s="116" t="s">
        <v>123</v>
      </c>
      <c r="K135" s="116" t="s">
        <v>123</v>
      </c>
      <c r="L135" s="116" t="s">
        <v>123</v>
      </c>
      <c r="M135" s="116" t="s">
        <v>123</v>
      </c>
      <c r="N135" s="116">
        <v>1084.93</v>
      </c>
      <c r="O135" s="116">
        <v>1084.93</v>
      </c>
      <c r="P135" s="116" t="s">
        <v>123</v>
      </c>
    </row>
    <row r="136" spans="1:16" s="23" customFormat="1" ht="22.5">
      <c r="A136" s="105" t="s">
        <v>373</v>
      </c>
      <c r="B136" s="106">
        <v>200</v>
      </c>
      <c r="C136" s="107" t="s">
        <v>380</v>
      </c>
      <c r="D136" s="108" t="str">
        <f t="shared" si="3"/>
        <v>000 1301 0000000 000 230</v>
      </c>
      <c r="E136" s="114" t="s">
        <v>123</v>
      </c>
      <c r="F136" s="115" t="s">
        <v>123</v>
      </c>
      <c r="G136" s="116" t="s">
        <v>123</v>
      </c>
      <c r="H136" s="116">
        <v>1200</v>
      </c>
      <c r="I136" s="116">
        <v>1200</v>
      </c>
      <c r="J136" s="116" t="s">
        <v>123</v>
      </c>
      <c r="K136" s="116" t="s">
        <v>123</v>
      </c>
      <c r="L136" s="116" t="s">
        <v>123</v>
      </c>
      <c r="M136" s="116" t="s">
        <v>123</v>
      </c>
      <c r="N136" s="116">
        <v>1084.93</v>
      </c>
      <c r="O136" s="116">
        <v>1084.93</v>
      </c>
      <c r="P136" s="116" t="s">
        <v>123</v>
      </c>
    </row>
    <row r="137" spans="1:16" s="23" customFormat="1" ht="15.75">
      <c r="A137" s="105" t="s">
        <v>375</v>
      </c>
      <c r="B137" s="106">
        <v>200</v>
      </c>
      <c r="C137" s="107" t="s">
        <v>381</v>
      </c>
      <c r="D137" s="108" t="str">
        <f>IF(OR(LEFT(C137,5)="000 9",LEFT(C137,5)="000 7"),"X",C137)</f>
        <v>000 1301 0000000 000 231</v>
      </c>
      <c r="E137" s="114" t="s">
        <v>123</v>
      </c>
      <c r="F137" s="115" t="s">
        <v>123</v>
      </c>
      <c r="G137" s="116" t="s">
        <v>123</v>
      </c>
      <c r="H137" s="116">
        <v>1200</v>
      </c>
      <c r="I137" s="116">
        <v>1200</v>
      </c>
      <c r="J137" s="116" t="s">
        <v>123</v>
      </c>
      <c r="K137" s="116" t="s">
        <v>123</v>
      </c>
      <c r="L137" s="116" t="s">
        <v>123</v>
      </c>
      <c r="M137" s="116" t="s">
        <v>123</v>
      </c>
      <c r="N137" s="116">
        <v>1084.93</v>
      </c>
      <c r="O137" s="116">
        <v>1084.93</v>
      </c>
      <c r="P137" s="116" t="s">
        <v>123</v>
      </c>
    </row>
    <row r="138" spans="1:16" s="23" customFormat="1" ht="22.5">
      <c r="A138" s="105" t="s">
        <v>426</v>
      </c>
      <c r="B138" s="106">
        <v>450</v>
      </c>
      <c r="C138" s="107" t="s">
        <v>382</v>
      </c>
      <c r="D138" s="108" t="str">
        <f>IF(OR(LEFT(C138,5)="000 9",LEFT(C138,5)="000 7"),"X",C138)</f>
        <v>X</v>
      </c>
      <c r="E138" s="114">
        <v>-3282265</v>
      </c>
      <c r="F138" s="115" t="s">
        <v>123</v>
      </c>
      <c r="G138" s="116">
        <v>-3282265</v>
      </c>
      <c r="H138" s="116">
        <v>3377665</v>
      </c>
      <c r="I138" s="116">
        <v>95400</v>
      </c>
      <c r="J138" s="116" t="s">
        <v>123</v>
      </c>
      <c r="K138" s="116">
        <v>-897090.54</v>
      </c>
      <c r="L138" s="116" t="s">
        <v>123</v>
      </c>
      <c r="M138" s="116">
        <v>-897090.54</v>
      </c>
      <c r="N138" s="116">
        <v>1308005.88</v>
      </c>
      <c r="O138" s="116">
        <v>410915.34</v>
      </c>
      <c r="P138" s="116" t="s">
        <v>123</v>
      </c>
    </row>
    <row r="139" spans="1:16" s="23" customFormat="1" ht="15">
      <c r="A139" s="90"/>
      <c r="B139" s="86"/>
      <c r="C139" s="86"/>
      <c r="D139" s="89"/>
      <c r="E139" s="117"/>
      <c r="F139" s="117"/>
      <c r="G139" s="117"/>
      <c r="H139" s="117"/>
      <c r="I139" s="117"/>
      <c r="J139" s="118"/>
      <c r="K139" s="118"/>
      <c r="L139" s="118"/>
      <c r="M139" s="118"/>
      <c r="N139" s="118"/>
      <c r="O139" s="118"/>
      <c r="P139" s="118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F16">
      <selection activeCell="K28" sqref="K28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6.875" style="46" customWidth="1"/>
    <col min="6" max="6" width="10.875" style="46" customWidth="1"/>
    <col min="7" max="7" width="15.75390625" style="46" customWidth="1"/>
    <col min="8" max="9" width="16.375" style="46" customWidth="1"/>
    <col min="10" max="10" width="11.375" style="46" customWidth="1"/>
    <col min="11" max="11" width="15.625" style="46" customWidth="1"/>
    <col min="12" max="12" width="9.375" style="46" customWidth="1"/>
    <col min="13" max="13" width="14.625" style="46" customWidth="1"/>
    <col min="14" max="14" width="15.875" style="46" customWidth="1"/>
    <col min="15" max="15" width="15.125" style="46" customWidth="1"/>
    <col min="16" max="16384" width="9.125" style="46" customWidth="1"/>
  </cols>
  <sheetData>
    <row r="1" spans="1:14" ht="15">
      <c r="A1" s="38"/>
      <c r="B1" s="13"/>
      <c r="C1" s="13"/>
      <c r="D1" s="4"/>
      <c r="E1" s="4"/>
      <c r="F1" s="3"/>
      <c r="G1" s="3"/>
      <c r="H1" s="3" t="s">
        <v>383</v>
      </c>
      <c r="I1" s="3"/>
      <c r="J1"/>
      <c r="K1"/>
      <c r="L1" s="45"/>
      <c r="M1" s="45"/>
      <c r="N1"/>
    </row>
    <row r="2" spans="1:14" ht="15">
      <c r="A2"/>
      <c r="B2" s="16"/>
      <c r="C2" s="16"/>
      <c r="D2" s="17"/>
      <c r="E2" s="17"/>
      <c r="F2" s="15"/>
      <c r="G2" s="33" t="s">
        <v>27</v>
      </c>
      <c r="H2" s="33"/>
      <c r="I2" s="15"/>
      <c r="J2"/>
      <c r="K2"/>
      <c r="L2"/>
      <c r="M2"/>
      <c r="N2"/>
    </row>
    <row r="3" spans="1:14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  <c r="N3"/>
    </row>
    <row r="4" spans="1:16" s="40" customFormat="1" ht="26.25" customHeight="1">
      <c r="A4" s="146" t="s">
        <v>5</v>
      </c>
      <c r="B4" s="148" t="s">
        <v>0</v>
      </c>
      <c r="C4" s="148" t="s">
        <v>17</v>
      </c>
      <c r="D4" s="148" t="s">
        <v>23</v>
      </c>
      <c r="E4" s="140" t="s">
        <v>20</v>
      </c>
      <c r="F4" s="153"/>
      <c r="G4" s="153"/>
      <c r="H4" s="153"/>
      <c r="I4" s="153"/>
      <c r="J4" s="154"/>
      <c r="K4" s="142" t="s">
        <v>12</v>
      </c>
      <c r="L4" s="153"/>
      <c r="M4" s="153"/>
      <c r="N4" s="153"/>
      <c r="O4" s="153"/>
      <c r="P4" s="154"/>
    </row>
    <row r="5" spans="1:16" s="40" customFormat="1" ht="258.75">
      <c r="A5" s="147"/>
      <c r="B5" s="149"/>
      <c r="C5" s="150"/>
      <c r="D5" s="149"/>
      <c r="E5" s="95" t="s">
        <v>33</v>
      </c>
      <c r="F5" s="95" t="s">
        <v>31</v>
      </c>
      <c r="G5" s="95" t="s">
        <v>34</v>
      </c>
      <c r="H5" s="95" t="s">
        <v>32</v>
      </c>
      <c r="I5" s="96" t="s">
        <v>39</v>
      </c>
      <c r="J5" s="95" t="s">
        <v>40</v>
      </c>
      <c r="K5" s="95" t="s">
        <v>33</v>
      </c>
      <c r="L5" s="97" t="s">
        <v>31</v>
      </c>
      <c r="M5" s="95" t="s">
        <v>34</v>
      </c>
      <c r="N5" s="95" t="s">
        <v>32</v>
      </c>
      <c r="O5" s="96" t="s">
        <v>39</v>
      </c>
      <c r="P5" s="95" t="s">
        <v>40</v>
      </c>
    </row>
    <row r="6" spans="1:16" s="40" customFormat="1" ht="12.75">
      <c r="A6" s="98">
        <v>1</v>
      </c>
      <c r="B6" s="99">
        <v>2</v>
      </c>
      <c r="C6" s="99" t="s">
        <v>18</v>
      </c>
      <c r="D6" s="100">
        <v>3</v>
      </c>
      <c r="E6" s="101">
        <v>4</v>
      </c>
      <c r="F6" s="102">
        <v>5</v>
      </c>
      <c r="G6" s="103" t="s">
        <v>6</v>
      </c>
      <c r="H6" s="103" t="s">
        <v>7</v>
      </c>
      <c r="I6" s="103" t="s">
        <v>14</v>
      </c>
      <c r="J6" s="104" t="s">
        <v>15</v>
      </c>
      <c r="K6" s="104">
        <v>14</v>
      </c>
      <c r="L6" s="104">
        <v>15</v>
      </c>
      <c r="M6" s="104">
        <v>16</v>
      </c>
      <c r="N6" s="104">
        <v>17</v>
      </c>
      <c r="O6" s="104">
        <v>22</v>
      </c>
      <c r="P6" s="104">
        <v>23</v>
      </c>
    </row>
    <row r="7" spans="1:16" s="40" customFormat="1" ht="22.5">
      <c r="A7" s="105" t="s">
        <v>384</v>
      </c>
      <c r="B7" s="106">
        <v>500</v>
      </c>
      <c r="C7" s="107" t="s">
        <v>385</v>
      </c>
      <c r="D7" s="108" t="str">
        <f>IF(OR(LEFT(C7,5)="000 9",LEFT(C7,5)="000 7"),"X",IF(OR(RIGHT(C7,1)="A",RIGHT(C7,1)="А"),LEFT(C7,LEN(C7)-1)&amp;"0",C7))</f>
        <v>X</v>
      </c>
      <c r="E7" s="114">
        <v>3282265</v>
      </c>
      <c r="F7" s="115" t="s">
        <v>123</v>
      </c>
      <c r="G7" s="116">
        <v>3282265</v>
      </c>
      <c r="H7" s="116">
        <v>-3377665</v>
      </c>
      <c r="I7" s="116">
        <v>-95400</v>
      </c>
      <c r="J7" s="116" t="s">
        <v>123</v>
      </c>
      <c r="K7" s="116">
        <v>897090.54</v>
      </c>
      <c r="L7" s="116" t="s">
        <v>123</v>
      </c>
      <c r="M7" s="116">
        <v>897090.54</v>
      </c>
      <c r="N7" s="116">
        <v>-1308005.88</v>
      </c>
      <c r="O7" s="116">
        <v>-410915.34</v>
      </c>
      <c r="P7" s="116" t="s">
        <v>123</v>
      </c>
    </row>
    <row r="8" spans="1:16" s="40" customFormat="1" ht="15.75">
      <c r="A8" s="105" t="s">
        <v>422</v>
      </c>
      <c r="B8" s="106"/>
      <c r="C8" s="107"/>
      <c r="D8" s="108"/>
      <c r="E8" s="114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s="40" customFormat="1" ht="33.75">
      <c r="A9" s="105" t="s">
        <v>386</v>
      </c>
      <c r="B9" s="106">
        <v>520</v>
      </c>
      <c r="C9" s="107" t="s">
        <v>387</v>
      </c>
      <c r="D9" s="108" t="str">
        <f>IF(OR(LEFT(C9,5)="000 9",LEFT(C9,5)="000 7"),"X",IF(OR(RIGHT(C9,1)="A",RIGHT(C9,1)="А"),LEFT(C9,LEN(C9)-1)&amp;"0",C9))</f>
        <v>000 01 00 00 00 00 0000 000</v>
      </c>
      <c r="E9" s="114" t="s">
        <v>123</v>
      </c>
      <c r="F9" s="115" t="s">
        <v>123</v>
      </c>
      <c r="G9" s="116" t="s">
        <v>123</v>
      </c>
      <c r="H9" s="116">
        <v>-300000</v>
      </c>
      <c r="I9" s="116">
        <v>-300000</v>
      </c>
      <c r="J9" s="116" t="s">
        <v>123</v>
      </c>
      <c r="K9" s="116" t="s">
        <v>123</v>
      </c>
      <c r="L9" s="116" t="s">
        <v>123</v>
      </c>
      <c r="M9" s="116" t="s">
        <v>123</v>
      </c>
      <c r="N9" s="116">
        <v>-300000</v>
      </c>
      <c r="O9" s="116">
        <v>-300000</v>
      </c>
      <c r="P9" s="116" t="s">
        <v>123</v>
      </c>
    </row>
    <row r="10" spans="1:16" s="40" customFormat="1" ht="33.75">
      <c r="A10" s="105" t="s">
        <v>388</v>
      </c>
      <c r="B10" s="106">
        <v>520</v>
      </c>
      <c r="C10" s="107" t="s">
        <v>389</v>
      </c>
      <c r="D10" s="108" t="str">
        <f>IF(OR(LEFT(C10,5)="000 9",LEFT(C10,5)="000 7"),"X",IF(OR(RIGHT(C10,1)="A",RIGHT(C10,1)="А"),LEFT(C10,LEN(C10)-1)&amp;"0",C10))</f>
        <v>000 01 03 00 00 00 0000 000</v>
      </c>
      <c r="E10" s="114" t="s">
        <v>123</v>
      </c>
      <c r="F10" s="115" t="s">
        <v>123</v>
      </c>
      <c r="G10" s="116" t="s">
        <v>123</v>
      </c>
      <c r="H10" s="116">
        <v>-300000</v>
      </c>
      <c r="I10" s="116">
        <v>-300000</v>
      </c>
      <c r="J10" s="116" t="s">
        <v>123</v>
      </c>
      <c r="K10" s="116" t="s">
        <v>123</v>
      </c>
      <c r="L10" s="116" t="s">
        <v>123</v>
      </c>
      <c r="M10" s="116" t="s">
        <v>123</v>
      </c>
      <c r="N10" s="116">
        <v>-300000</v>
      </c>
      <c r="O10" s="116">
        <v>-300000</v>
      </c>
      <c r="P10" s="116" t="s">
        <v>123</v>
      </c>
    </row>
    <row r="11" spans="1:16" s="40" customFormat="1" ht="45">
      <c r="A11" s="105" t="s">
        <v>390</v>
      </c>
      <c r="B11" s="106">
        <v>520</v>
      </c>
      <c r="C11" s="107" t="s">
        <v>391</v>
      </c>
      <c r="D11" s="108" t="str">
        <f>IF(OR(LEFT(C11,5)="000 9",LEFT(C11,5)="000 7"),"X",IF(OR(RIGHT(C11,1)="A",RIGHT(C11,1)="А"),LEFT(C11,LEN(C11)-1)&amp;"0",C11))</f>
        <v>000 01 03 01 00 00 0000 000</v>
      </c>
      <c r="E11" s="114" t="s">
        <v>123</v>
      </c>
      <c r="F11" s="115" t="s">
        <v>123</v>
      </c>
      <c r="G11" s="116" t="s">
        <v>123</v>
      </c>
      <c r="H11" s="116">
        <v>-300000</v>
      </c>
      <c r="I11" s="116">
        <v>-300000</v>
      </c>
      <c r="J11" s="116" t="s">
        <v>123</v>
      </c>
      <c r="K11" s="116" t="s">
        <v>123</v>
      </c>
      <c r="L11" s="116" t="s">
        <v>123</v>
      </c>
      <c r="M11" s="116" t="s">
        <v>123</v>
      </c>
      <c r="N11" s="116">
        <v>-300000</v>
      </c>
      <c r="O11" s="116">
        <v>-300000</v>
      </c>
      <c r="P11" s="116" t="s">
        <v>123</v>
      </c>
    </row>
    <row r="12" spans="1:16" s="40" customFormat="1" ht="56.25">
      <c r="A12" s="105" t="s">
        <v>392</v>
      </c>
      <c r="B12" s="106">
        <v>520</v>
      </c>
      <c r="C12" s="107" t="s">
        <v>393</v>
      </c>
      <c r="D12" s="108" t="str">
        <f>IF(OR(LEFT(C12,5)="000 9",LEFT(C12,5)="000 7"),"X",IF(OR(RIGHT(C12,1)="A",RIGHT(C12,1)="А"),LEFT(C12,LEN(C12)-1)&amp;"0",C12))</f>
        <v>000 01 03 01 00 00 0000 800</v>
      </c>
      <c r="E12" s="114" t="s">
        <v>123</v>
      </c>
      <c r="F12" s="115" t="s">
        <v>123</v>
      </c>
      <c r="G12" s="116" t="s">
        <v>123</v>
      </c>
      <c r="H12" s="116">
        <v>-300000</v>
      </c>
      <c r="I12" s="116">
        <v>-300000</v>
      </c>
      <c r="J12" s="116" t="s">
        <v>123</v>
      </c>
      <c r="K12" s="116" t="s">
        <v>123</v>
      </c>
      <c r="L12" s="116" t="s">
        <v>123</v>
      </c>
      <c r="M12" s="116" t="s">
        <v>123</v>
      </c>
      <c r="N12" s="116">
        <v>-300000</v>
      </c>
      <c r="O12" s="116">
        <v>-300000</v>
      </c>
      <c r="P12" s="116" t="s">
        <v>123</v>
      </c>
    </row>
    <row r="13" spans="1:16" s="40" customFormat="1" ht="56.25">
      <c r="A13" s="105" t="s">
        <v>394</v>
      </c>
      <c r="B13" s="106">
        <v>520</v>
      </c>
      <c r="C13" s="107" t="s">
        <v>395</v>
      </c>
      <c r="D13" s="108" t="str">
        <f>IF(OR(LEFT(C13,5)="000 9",LEFT(C13,5)="000 7"),"X",IF(OR(RIGHT(C13,1)="A",RIGHT(C13,1)="А"),LEFT(C13,LEN(C13)-1)&amp;"0",C13))</f>
        <v>000 01 03 01 00 10 0000 810</v>
      </c>
      <c r="E13" s="114" t="s">
        <v>123</v>
      </c>
      <c r="F13" s="115" t="s">
        <v>123</v>
      </c>
      <c r="G13" s="116" t="s">
        <v>123</v>
      </c>
      <c r="H13" s="116">
        <v>-300000</v>
      </c>
      <c r="I13" s="116">
        <v>-300000</v>
      </c>
      <c r="J13" s="116" t="s">
        <v>123</v>
      </c>
      <c r="K13" s="116" t="s">
        <v>123</v>
      </c>
      <c r="L13" s="116" t="s">
        <v>123</v>
      </c>
      <c r="M13" s="116" t="s">
        <v>123</v>
      </c>
      <c r="N13" s="116">
        <v>-300000</v>
      </c>
      <c r="O13" s="116">
        <v>-300000</v>
      </c>
      <c r="P13" s="116" t="s">
        <v>123</v>
      </c>
    </row>
    <row r="14" spans="1:16" s="40" customFormat="1" ht="33.75">
      <c r="A14" s="105" t="s">
        <v>427</v>
      </c>
      <c r="B14" s="106"/>
      <c r="C14" s="107"/>
      <c r="D14" s="108" t="s">
        <v>123</v>
      </c>
      <c r="E14" s="114" t="s">
        <v>123</v>
      </c>
      <c r="F14" s="114" t="s">
        <v>123</v>
      </c>
      <c r="G14" s="114" t="s">
        <v>123</v>
      </c>
      <c r="H14" s="114" t="s">
        <v>123</v>
      </c>
      <c r="I14" s="114" t="s">
        <v>123</v>
      </c>
      <c r="J14" s="114" t="s">
        <v>123</v>
      </c>
      <c r="K14" s="114" t="s">
        <v>123</v>
      </c>
      <c r="L14" s="114" t="s">
        <v>123</v>
      </c>
      <c r="M14" s="114" t="s">
        <v>123</v>
      </c>
      <c r="N14" s="114" t="s">
        <v>123</v>
      </c>
      <c r="O14" s="114" t="s">
        <v>123</v>
      </c>
      <c r="P14" s="114" t="s">
        <v>123</v>
      </c>
    </row>
    <row r="15" spans="1:16" s="40" customFormat="1" ht="15.75">
      <c r="A15" s="105" t="s">
        <v>422</v>
      </c>
      <c r="B15" s="106"/>
      <c r="C15" s="107"/>
      <c r="D15" s="108" t="s">
        <v>123</v>
      </c>
      <c r="E15" s="114" t="s">
        <v>123</v>
      </c>
      <c r="F15" s="114" t="s">
        <v>123</v>
      </c>
      <c r="G15" s="114" t="s">
        <v>123</v>
      </c>
      <c r="H15" s="114" t="s">
        <v>123</v>
      </c>
      <c r="I15" s="114" t="s">
        <v>123</v>
      </c>
      <c r="J15" s="114" t="s">
        <v>123</v>
      </c>
      <c r="K15" s="114" t="s">
        <v>123</v>
      </c>
      <c r="L15" s="114" t="s">
        <v>123</v>
      </c>
      <c r="M15" s="114" t="s">
        <v>123</v>
      </c>
      <c r="N15" s="114" t="s">
        <v>123</v>
      </c>
      <c r="O15" s="114" t="s">
        <v>123</v>
      </c>
      <c r="P15" s="114" t="s">
        <v>123</v>
      </c>
    </row>
    <row r="16" spans="1:16" s="40" customFormat="1" ht="15.75">
      <c r="A16" s="105" t="s">
        <v>123</v>
      </c>
      <c r="B16" s="106"/>
      <c r="C16" s="107"/>
      <c r="D16" s="108" t="s">
        <v>123</v>
      </c>
      <c r="E16" s="114" t="s">
        <v>123</v>
      </c>
      <c r="F16" s="114" t="s">
        <v>123</v>
      </c>
      <c r="G16" s="114" t="s">
        <v>123</v>
      </c>
      <c r="H16" s="114" t="s">
        <v>123</v>
      </c>
      <c r="I16" s="114" t="s">
        <v>123</v>
      </c>
      <c r="J16" s="114" t="s">
        <v>123</v>
      </c>
      <c r="K16" s="114" t="s">
        <v>123</v>
      </c>
      <c r="L16" s="114" t="s">
        <v>123</v>
      </c>
      <c r="M16" s="114" t="s">
        <v>123</v>
      </c>
      <c r="N16" s="114" t="s">
        <v>123</v>
      </c>
      <c r="O16" s="114" t="s">
        <v>123</v>
      </c>
      <c r="P16" s="114" t="s">
        <v>123</v>
      </c>
    </row>
    <row r="17" spans="1:16" s="40" customFormat="1" ht="15.75">
      <c r="A17" s="105" t="s">
        <v>428</v>
      </c>
      <c r="B17" s="106"/>
      <c r="C17" s="107"/>
      <c r="D17" s="108" t="s">
        <v>123</v>
      </c>
      <c r="E17" s="114" t="s">
        <v>123</v>
      </c>
      <c r="F17" s="114" t="s">
        <v>123</v>
      </c>
      <c r="G17" s="114" t="s">
        <v>123</v>
      </c>
      <c r="H17" s="114" t="s">
        <v>123</v>
      </c>
      <c r="I17" s="114" t="s">
        <v>123</v>
      </c>
      <c r="J17" s="114" t="s">
        <v>123</v>
      </c>
      <c r="K17" s="114" t="s">
        <v>123</v>
      </c>
      <c r="L17" s="114" t="s">
        <v>123</v>
      </c>
      <c r="M17" s="114" t="s">
        <v>123</v>
      </c>
      <c r="N17" s="114" t="s">
        <v>123</v>
      </c>
      <c r="O17" s="114" t="s">
        <v>123</v>
      </c>
      <c r="P17" s="114" t="s">
        <v>123</v>
      </c>
    </row>
    <row r="18" spans="1:16" s="40" customFormat="1" ht="15.75">
      <c r="A18" s="105" t="s">
        <v>123</v>
      </c>
      <c r="B18" s="106"/>
      <c r="C18" s="107"/>
      <c r="D18" s="108" t="s">
        <v>123</v>
      </c>
      <c r="E18" s="114" t="s">
        <v>123</v>
      </c>
      <c r="F18" s="114" t="s">
        <v>123</v>
      </c>
      <c r="G18" s="114" t="s">
        <v>123</v>
      </c>
      <c r="H18" s="114" t="s">
        <v>123</v>
      </c>
      <c r="I18" s="114" t="s">
        <v>123</v>
      </c>
      <c r="J18" s="114" t="s">
        <v>123</v>
      </c>
      <c r="K18" s="114" t="s">
        <v>123</v>
      </c>
      <c r="L18" s="114" t="s">
        <v>123</v>
      </c>
      <c r="M18" s="114" t="s">
        <v>123</v>
      </c>
      <c r="N18" s="114" t="s">
        <v>123</v>
      </c>
      <c r="O18" s="114" t="s">
        <v>123</v>
      </c>
      <c r="P18" s="114" t="s">
        <v>123</v>
      </c>
    </row>
    <row r="19" spans="1:16" s="40" customFormat="1" ht="15.75">
      <c r="A19" s="105" t="s">
        <v>396</v>
      </c>
      <c r="B19" s="106">
        <v>700</v>
      </c>
      <c r="C19" s="107" t="s">
        <v>397</v>
      </c>
      <c r="D19" s="108" t="str">
        <f aca="true" t="shared" si="0" ref="D19:D28">IF(OR(LEFT(C19,5)="000 9",LEFT(C19,5)="000 7"),"X",IF(OR(RIGHT(C19,1)="A",RIGHT(C19,1)="А"),LEFT(C19,LEN(C19)-1)&amp;"0",C19))</f>
        <v>000 01 00 00 00 00 0000 000</v>
      </c>
      <c r="E19" s="114">
        <v>3282265</v>
      </c>
      <c r="F19" s="115" t="s">
        <v>123</v>
      </c>
      <c r="G19" s="116">
        <v>3282265</v>
      </c>
      <c r="H19" s="116">
        <v>-3077665</v>
      </c>
      <c r="I19" s="116">
        <v>204600</v>
      </c>
      <c r="J19" s="116" t="s">
        <v>123</v>
      </c>
      <c r="K19" s="116">
        <v>897090.54</v>
      </c>
      <c r="L19" s="116" t="s">
        <v>123</v>
      </c>
      <c r="M19" s="116">
        <v>897090.54</v>
      </c>
      <c r="N19" s="116">
        <v>-1008005.88</v>
      </c>
      <c r="O19" s="116">
        <v>-110915.34</v>
      </c>
      <c r="P19" s="116" t="s">
        <v>123</v>
      </c>
    </row>
    <row r="20" spans="1:16" s="40" customFormat="1" ht="22.5">
      <c r="A20" s="105" t="s">
        <v>398</v>
      </c>
      <c r="B20" s="106">
        <v>700</v>
      </c>
      <c r="C20" s="107" t="s">
        <v>399</v>
      </c>
      <c r="D20" s="108" t="str">
        <f t="shared" si="0"/>
        <v>000 01 05 00 00 00 0000 000</v>
      </c>
      <c r="E20" s="114">
        <v>3282265</v>
      </c>
      <c r="F20" s="115" t="s">
        <v>123</v>
      </c>
      <c r="G20" s="116">
        <v>3282265</v>
      </c>
      <c r="H20" s="116">
        <v>-3077665</v>
      </c>
      <c r="I20" s="116">
        <v>204600</v>
      </c>
      <c r="J20" s="116" t="s">
        <v>123</v>
      </c>
      <c r="K20" s="116">
        <v>897090.54</v>
      </c>
      <c r="L20" s="116" t="s">
        <v>123</v>
      </c>
      <c r="M20" s="116">
        <v>897090.54</v>
      </c>
      <c r="N20" s="116">
        <v>-1008005.88</v>
      </c>
      <c r="O20" s="116">
        <v>-110915.34</v>
      </c>
      <c r="P20" s="116" t="s">
        <v>123</v>
      </c>
    </row>
    <row r="21" spans="1:16" s="40" customFormat="1" ht="22.5">
      <c r="A21" s="105" t="s">
        <v>400</v>
      </c>
      <c r="B21" s="106">
        <v>710</v>
      </c>
      <c r="C21" s="107" t="s">
        <v>401</v>
      </c>
      <c r="D21" s="108" t="str">
        <f t="shared" si="0"/>
        <v>000 01 05 00 00 00 0000 500</v>
      </c>
      <c r="E21" s="114">
        <v>-4315000</v>
      </c>
      <c r="F21" s="115" t="s">
        <v>123</v>
      </c>
      <c r="G21" s="116">
        <v>-4315000</v>
      </c>
      <c r="H21" s="116">
        <v>-3471465</v>
      </c>
      <c r="I21" s="116">
        <v>-7786465</v>
      </c>
      <c r="J21" s="116" t="s">
        <v>123</v>
      </c>
      <c r="K21" s="116">
        <v>-502550.86</v>
      </c>
      <c r="L21" s="116" t="s">
        <v>123</v>
      </c>
      <c r="M21" s="116">
        <v>-502550.86</v>
      </c>
      <c r="N21" s="116">
        <v>-1320865</v>
      </c>
      <c r="O21" s="116">
        <v>-1823415.86</v>
      </c>
      <c r="P21" s="116" t="s">
        <v>123</v>
      </c>
    </row>
    <row r="22" spans="1:16" s="40" customFormat="1" ht="22.5">
      <c r="A22" s="105" t="s">
        <v>402</v>
      </c>
      <c r="B22" s="106">
        <v>710</v>
      </c>
      <c r="C22" s="107" t="s">
        <v>403</v>
      </c>
      <c r="D22" s="108" t="str">
        <f t="shared" si="0"/>
        <v>000 01 05 02 00 00 0000 500</v>
      </c>
      <c r="E22" s="114">
        <v>-4315000</v>
      </c>
      <c r="F22" s="115" t="s">
        <v>123</v>
      </c>
      <c r="G22" s="116">
        <v>-4315000</v>
      </c>
      <c r="H22" s="116">
        <v>-3471465</v>
      </c>
      <c r="I22" s="116">
        <v>-7786465</v>
      </c>
      <c r="J22" s="116" t="s">
        <v>123</v>
      </c>
      <c r="K22" s="116">
        <v>-502550.86</v>
      </c>
      <c r="L22" s="116" t="s">
        <v>123</v>
      </c>
      <c r="M22" s="116">
        <v>-502550.86</v>
      </c>
      <c r="N22" s="116">
        <v>-1320865</v>
      </c>
      <c r="O22" s="116">
        <v>-1823415.86</v>
      </c>
      <c r="P22" s="116" t="s">
        <v>123</v>
      </c>
    </row>
    <row r="23" spans="1:16" s="40" customFormat="1" ht="22.5">
      <c r="A23" s="105" t="s">
        <v>404</v>
      </c>
      <c r="B23" s="106">
        <v>710</v>
      </c>
      <c r="C23" s="107" t="s">
        <v>405</v>
      </c>
      <c r="D23" s="108" t="str">
        <f t="shared" si="0"/>
        <v>000 01 05 02 01 00 0000 510</v>
      </c>
      <c r="E23" s="114">
        <v>-4315000</v>
      </c>
      <c r="F23" s="115" t="s">
        <v>123</v>
      </c>
      <c r="G23" s="116">
        <v>-4315000</v>
      </c>
      <c r="H23" s="116">
        <v>-3471465</v>
      </c>
      <c r="I23" s="116">
        <v>-7786465</v>
      </c>
      <c r="J23" s="116" t="s">
        <v>123</v>
      </c>
      <c r="K23" s="116">
        <v>-502550.86</v>
      </c>
      <c r="L23" s="116" t="s">
        <v>123</v>
      </c>
      <c r="M23" s="116">
        <v>-502550.86</v>
      </c>
      <c r="N23" s="116">
        <v>-1320865</v>
      </c>
      <c r="O23" s="116">
        <v>-1823415.86</v>
      </c>
      <c r="P23" s="116" t="s">
        <v>123</v>
      </c>
    </row>
    <row r="24" spans="1:16" s="40" customFormat="1" ht="33.75">
      <c r="A24" s="105" t="s">
        <v>406</v>
      </c>
      <c r="B24" s="106">
        <v>710</v>
      </c>
      <c r="C24" s="107" t="s">
        <v>407</v>
      </c>
      <c r="D24" s="108" t="str">
        <f t="shared" si="0"/>
        <v>000 01 05 02 01 10 0000 510</v>
      </c>
      <c r="E24" s="114">
        <v>-4315000</v>
      </c>
      <c r="F24" s="115" t="s">
        <v>123</v>
      </c>
      <c r="G24" s="116">
        <v>-4315000</v>
      </c>
      <c r="H24" s="116">
        <v>-3471465</v>
      </c>
      <c r="I24" s="116">
        <v>-7786465</v>
      </c>
      <c r="J24" s="116" t="s">
        <v>123</v>
      </c>
      <c r="K24" s="116">
        <v>-502550.86</v>
      </c>
      <c r="L24" s="116" t="s">
        <v>123</v>
      </c>
      <c r="M24" s="116">
        <v>-502550.86</v>
      </c>
      <c r="N24" s="116">
        <v>-1320865</v>
      </c>
      <c r="O24" s="116">
        <v>-1823415.86</v>
      </c>
      <c r="P24" s="116" t="s">
        <v>123</v>
      </c>
    </row>
    <row r="25" spans="1:16" s="40" customFormat="1" ht="22.5">
      <c r="A25" s="105" t="s">
        <v>408</v>
      </c>
      <c r="B25" s="106">
        <v>720</v>
      </c>
      <c r="C25" s="107" t="s">
        <v>409</v>
      </c>
      <c r="D25" s="108" t="str">
        <f t="shared" si="0"/>
        <v>000 01 05 00 00 00 0000 600</v>
      </c>
      <c r="E25" s="114">
        <v>7597265</v>
      </c>
      <c r="F25" s="115" t="s">
        <v>123</v>
      </c>
      <c r="G25" s="116">
        <v>7597265</v>
      </c>
      <c r="H25" s="116">
        <v>393800</v>
      </c>
      <c r="I25" s="116">
        <v>7991065</v>
      </c>
      <c r="J25" s="116" t="s">
        <v>123</v>
      </c>
      <c r="K25" s="116">
        <v>1399641.4</v>
      </c>
      <c r="L25" s="116" t="s">
        <v>123</v>
      </c>
      <c r="M25" s="116">
        <v>1399641.4</v>
      </c>
      <c r="N25" s="116">
        <v>312859.12</v>
      </c>
      <c r="O25" s="116">
        <v>1712500.52</v>
      </c>
      <c r="P25" s="116" t="s">
        <v>123</v>
      </c>
    </row>
    <row r="26" spans="1:16" s="40" customFormat="1" ht="22.5">
      <c r="A26" s="105" t="s">
        <v>410</v>
      </c>
      <c r="B26" s="106">
        <v>720</v>
      </c>
      <c r="C26" s="107" t="s">
        <v>411</v>
      </c>
      <c r="D26" s="108" t="str">
        <f t="shared" si="0"/>
        <v>000 01 05 02 00 00 0000 600</v>
      </c>
      <c r="E26" s="114">
        <v>7597265</v>
      </c>
      <c r="F26" s="115" t="s">
        <v>123</v>
      </c>
      <c r="G26" s="116">
        <v>7597265</v>
      </c>
      <c r="H26" s="116">
        <v>393800</v>
      </c>
      <c r="I26" s="116">
        <v>7991065</v>
      </c>
      <c r="J26" s="116" t="s">
        <v>123</v>
      </c>
      <c r="K26" s="116">
        <v>1399641.4</v>
      </c>
      <c r="L26" s="116" t="s">
        <v>123</v>
      </c>
      <c r="M26" s="116">
        <v>1399641.4</v>
      </c>
      <c r="N26" s="116">
        <v>312859.12</v>
      </c>
      <c r="O26" s="116">
        <v>1712500.52</v>
      </c>
      <c r="P26" s="116" t="s">
        <v>123</v>
      </c>
    </row>
    <row r="27" spans="1:16" s="40" customFormat="1" ht="22.5">
      <c r="A27" s="105" t="s">
        <v>412</v>
      </c>
      <c r="B27" s="106">
        <v>720</v>
      </c>
      <c r="C27" s="107" t="s">
        <v>413</v>
      </c>
      <c r="D27" s="108" t="str">
        <f t="shared" si="0"/>
        <v>000 01 05 02 01 00 0000 610</v>
      </c>
      <c r="E27" s="114">
        <v>7597265</v>
      </c>
      <c r="F27" s="115" t="s">
        <v>123</v>
      </c>
      <c r="G27" s="116">
        <v>7597265</v>
      </c>
      <c r="H27" s="116">
        <v>393800</v>
      </c>
      <c r="I27" s="116">
        <v>7991065</v>
      </c>
      <c r="J27" s="116" t="s">
        <v>123</v>
      </c>
      <c r="K27" s="116">
        <v>1399641.4</v>
      </c>
      <c r="L27" s="116" t="s">
        <v>123</v>
      </c>
      <c r="M27" s="116">
        <v>1399641.4</v>
      </c>
      <c r="N27" s="116">
        <v>312859.12</v>
      </c>
      <c r="O27" s="116">
        <v>1712500.52</v>
      </c>
      <c r="P27" s="116" t="s">
        <v>123</v>
      </c>
    </row>
    <row r="28" spans="1:16" s="40" customFormat="1" ht="33.75">
      <c r="A28" s="105" t="s">
        <v>414</v>
      </c>
      <c r="B28" s="106">
        <v>720</v>
      </c>
      <c r="C28" s="107" t="s">
        <v>415</v>
      </c>
      <c r="D28" s="108" t="str">
        <f t="shared" si="0"/>
        <v>000 01 05 02 01 10 0000 610</v>
      </c>
      <c r="E28" s="114">
        <v>7597265</v>
      </c>
      <c r="F28" s="115" t="s">
        <v>123</v>
      </c>
      <c r="G28" s="116">
        <v>7597265</v>
      </c>
      <c r="H28" s="116">
        <v>393800</v>
      </c>
      <c r="I28" s="116">
        <v>7991065</v>
      </c>
      <c r="J28" s="116" t="s">
        <v>123</v>
      </c>
      <c r="K28" s="116">
        <v>1399641.4</v>
      </c>
      <c r="L28" s="116" t="s">
        <v>123</v>
      </c>
      <c r="M28" s="116">
        <v>1399641.4</v>
      </c>
      <c r="N28" s="116">
        <v>312859.12</v>
      </c>
      <c r="O28" s="116">
        <v>1712500.52</v>
      </c>
      <c r="P28" s="116" t="s">
        <v>123</v>
      </c>
    </row>
    <row r="29" spans="1:16" s="40" customFormat="1" ht="12.75">
      <c r="A29" s="109"/>
      <c r="B29" s="110"/>
      <c r="C29" s="110"/>
      <c r="D29" s="111"/>
      <c r="E29" s="112"/>
      <c r="F29" s="112"/>
      <c r="G29" s="112"/>
      <c r="H29" s="112"/>
      <c r="I29" s="112"/>
      <c r="J29" s="113"/>
      <c r="K29" s="113"/>
      <c r="L29" s="113"/>
      <c r="M29" s="113"/>
      <c r="N29" s="113"/>
      <c r="O29" s="113"/>
      <c r="P29" s="113"/>
    </row>
    <row r="30" spans="1:14" s="40" customFormat="1" ht="12.75">
      <c r="A30" s="39"/>
      <c r="B30" s="34"/>
      <c r="C30" s="34"/>
      <c r="D30" s="35"/>
      <c r="F30" s="36"/>
      <c r="G30" s="36"/>
      <c r="H30" s="36"/>
      <c r="I30" s="36"/>
      <c r="J30" s="36"/>
      <c r="K30" s="36"/>
      <c r="L30"/>
      <c r="M30"/>
      <c r="N30" s="23"/>
    </row>
    <row r="31" spans="1:14" ht="12.75">
      <c r="A31" s="53" t="s">
        <v>429</v>
      </c>
      <c r="B31" s="151" t="s">
        <v>30</v>
      </c>
      <c r="C31" s="152"/>
      <c r="D31" s="152"/>
      <c r="E31" s="155" t="s">
        <v>430</v>
      </c>
      <c r="F31" s="156"/>
      <c r="G31" s="25"/>
      <c r="H31" s="25"/>
      <c r="I31" s="24"/>
      <c r="J31" s="24"/>
      <c r="K31"/>
      <c r="L31"/>
      <c r="M31"/>
      <c r="N31"/>
    </row>
    <row r="32" spans="1:14" ht="12.75">
      <c r="A32" s="4" t="s">
        <v>29</v>
      </c>
      <c r="B32" s="3"/>
      <c r="C32" s="3"/>
      <c r="D32" s="2"/>
      <c r="E32" s="2"/>
      <c r="F32" s="2"/>
      <c r="G32" s="2"/>
      <c r="H32" s="2"/>
      <c r="I32" s="2"/>
      <c r="J32" s="2"/>
      <c r="K32"/>
      <c r="L32" s="23"/>
      <c r="M32" s="23"/>
      <c r="N32"/>
    </row>
    <row r="33" spans="1:14" ht="12.75">
      <c r="A33" s="53" t="s">
        <v>416</v>
      </c>
      <c r="B33" s="151" t="s">
        <v>30</v>
      </c>
      <c r="C33" s="152"/>
      <c r="D33" s="152"/>
      <c r="E33" s="157" t="s">
        <v>431</v>
      </c>
      <c r="F33" s="156"/>
      <c r="G33" s="2"/>
      <c r="H33" s="2"/>
      <c r="I33" s="2"/>
      <c r="J33" s="2"/>
      <c r="K33"/>
      <c r="L33" s="23"/>
      <c r="M33" s="23"/>
      <c r="N33"/>
    </row>
    <row r="34" spans="1:14" ht="12.75">
      <c r="A34" s="4" t="s">
        <v>29</v>
      </c>
      <c r="B34" s="3"/>
      <c r="C34" s="3"/>
      <c r="D34" s="2"/>
      <c r="E34" s="2"/>
      <c r="F34" s="2"/>
      <c r="G34" s="2"/>
      <c r="H34" s="2"/>
      <c r="I34" s="2"/>
      <c r="J34" s="2"/>
      <c r="K34"/>
      <c r="L34" s="23"/>
      <c r="M34" s="23"/>
      <c r="N34"/>
    </row>
    <row r="35" ht="12.75">
      <c r="A35" s="46" t="s">
        <v>432</v>
      </c>
    </row>
    <row r="39" ht="11.25" customHeight="1"/>
  </sheetData>
  <sheetProtection/>
  <mergeCells count="10">
    <mergeCell ref="B31:D31"/>
    <mergeCell ref="B33:D33"/>
    <mergeCell ref="E4:J4"/>
    <mergeCell ref="K4:P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">
      <selection activeCell="D36" sqref="D3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6" t="s">
        <v>41</v>
      </c>
    </row>
    <row r="3" spans="1:9" ht="12.75">
      <c r="A3" s="56"/>
      <c r="I3" s="87" t="s">
        <v>121</v>
      </c>
    </row>
    <row r="4" spans="1:9" ht="12.75" customHeight="1">
      <c r="A4" s="158" t="s">
        <v>89</v>
      </c>
      <c r="B4" s="160" t="s">
        <v>0</v>
      </c>
      <c r="C4" s="169" t="s">
        <v>42</v>
      </c>
      <c r="D4" s="170"/>
      <c r="E4" s="170"/>
      <c r="F4" s="170"/>
      <c r="G4" s="170"/>
      <c r="H4" s="171"/>
      <c r="I4" s="167" t="s">
        <v>43</v>
      </c>
    </row>
    <row r="5" spans="1:9" ht="102">
      <c r="A5" s="159"/>
      <c r="B5" s="161"/>
      <c r="C5" s="77" t="s">
        <v>35</v>
      </c>
      <c r="D5" s="78" t="s">
        <v>36</v>
      </c>
      <c r="E5" s="78" t="s">
        <v>37</v>
      </c>
      <c r="F5" s="78" t="s">
        <v>38</v>
      </c>
      <c r="G5" s="78" t="s">
        <v>39</v>
      </c>
      <c r="H5" s="77" t="s">
        <v>40</v>
      </c>
      <c r="I5" s="168"/>
    </row>
    <row r="6" spans="1:10" ht="13.5" thickBot="1">
      <c r="A6" s="57">
        <v>1</v>
      </c>
      <c r="B6" s="85">
        <v>2</v>
      </c>
      <c r="C6" s="54">
        <v>3</v>
      </c>
      <c r="D6" s="54">
        <v>4</v>
      </c>
      <c r="E6" s="58">
        <v>5</v>
      </c>
      <c r="F6" s="59" t="s">
        <v>6</v>
      </c>
      <c r="G6" s="59" t="s">
        <v>7</v>
      </c>
      <c r="H6" s="59" t="s">
        <v>8</v>
      </c>
      <c r="I6" s="55" t="s">
        <v>1</v>
      </c>
      <c r="J6" s="46"/>
    </row>
    <row r="7" spans="1:10" ht="15.75">
      <c r="A7" s="60" t="s">
        <v>44</v>
      </c>
      <c r="B7" s="61" t="s">
        <v>45</v>
      </c>
      <c r="C7" s="122" t="s">
        <v>123</v>
      </c>
      <c r="D7" s="122" t="s">
        <v>123</v>
      </c>
      <c r="E7" s="122" t="s">
        <v>123</v>
      </c>
      <c r="F7" s="122">
        <v>312859.12</v>
      </c>
      <c r="G7" s="122" t="s">
        <v>123</v>
      </c>
      <c r="H7" s="122" t="s">
        <v>123</v>
      </c>
      <c r="I7" s="123">
        <v>312859.12</v>
      </c>
      <c r="J7" s="88"/>
    </row>
    <row r="8" spans="1:10" ht="24">
      <c r="A8" s="62" t="s">
        <v>46</v>
      </c>
      <c r="B8" s="63" t="s">
        <v>47</v>
      </c>
      <c r="C8" s="120" t="s">
        <v>123</v>
      </c>
      <c r="D8" s="120" t="s">
        <v>123</v>
      </c>
      <c r="E8" s="120" t="s">
        <v>123</v>
      </c>
      <c r="F8" s="120" t="s">
        <v>123</v>
      </c>
      <c r="G8" s="120" t="s">
        <v>123</v>
      </c>
      <c r="H8" s="120" t="s">
        <v>123</v>
      </c>
      <c r="I8" s="121" t="s">
        <v>123</v>
      </c>
      <c r="J8" s="88"/>
    </row>
    <row r="9" spans="1:10" ht="24">
      <c r="A9" s="64" t="s">
        <v>48</v>
      </c>
      <c r="B9" s="65" t="s">
        <v>49</v>
      </c>
      <c r="C9" s="120" t="s">
        <v>123</v>
      </c>
      <c r="D9" s="120" t="s">
        <v>123</v>
      </c>
      <c r="E9" s="120" t="s">
        <v>123</v>
      </c>
      <c r="F9" s="120" t="s">
        <v>123</v>
      </c>
      <c r="G9" s="120" t="s">
        <v>123</v>
      </c>
      <c r="H9" s="120" t="s">
        <v>123</v>
      </c>
      <c r="I9" s="121" t="s">
        <v>123</v>
      </c>
      <c r="J9" s="88"/>
    </row>
    <row r="10" spans="1:10" ht="15.75">
      <c r="A10" s="66" t="s">
        <v>50</v>
      </c>
      <c r="B10" s="67" t="s">
        <v>51</v>
      </c>
      <c r="C10" s="120" t="s">
        <v>123</v>
      </c>
      <c r="D10" s="120" t="s">
        <v>123</v>
      </c>
      <c r="E10" s="124" t="s">
        <v>123</v>
      </c>
      <c r="F10" s="120" t="s">
        <v>123</v>
      </c>
      <c r="G10" s="120" t="s">
        <v>123</v>
      </c>
      <c r="H10" s="120" t="s">
        <v>123</v>
      </c>
      <c r="I10" s="121" t="s">
        <v>123</v>
      </c>
      <c r="J10" s="88"/>
    </row>
    <row r="11" spans="1:10" ht="15.75">
      <c r="A11" s="66" t="s">
        <v>52</v>
      </c>
      <c r="B11" s="67" t="s">
        <v>53</v>
      </c>
      <c r="C11" s="120" t="s">
        <v>123</v>
      </c>
      <c r="D11" s="120" t="s">
        <v>123</v>
      </c>
      <c r="E11" s="120" t="s">
        <v>123</v>
      </c>
      <c r="F11" s="124" t="s">
        <v>123</v>
      </c>
      <c r="G11" s="120" t="s">
        <v>123</v>
      </c>
      <c r="H11" s="120" t="s">
        <v>123</v>
      </c>
      <c r="I11" s="121" t="s">
        <v>123</v>
      </c>
      <c r="J11" s="88"/>
    </row>
    <row r="12" spans="1:10" ht="15.75">
      <c r="A12" s="66" t="s">
        <v>54</v>
      </c>
      <c r="B12" s="67" t="s">
        <v>55</v>
      </c>
      <c r="C12" s="120" t="s">
        <v>123</v>
      </c>
      <c r="D12" s="120" t="s">
        <v>123</v>
      </c>
      <c r="E12" s="120" t="s">
        <v>123</v>
      </c>
      <c r="F12" s="120" t="s">
        <v>123</v>
      </c>
      <c r="G12" s="120" t="s">
        <v>123</v>
      </c>
      <c r="H12" s="124" t="s">
        <v>123</v>
      </c>
      <c r="I12" s="125" t="s">
        <v>123</v>
      </c>
      <c r="J12" s="88"/>
    </row>
    <row r="13" spans="1:10" ht="15.75">
      <c r="A13" s="66" t="s">
        <v>56</v>
      </c>
      <c r="B13" s="67" t="s">
        <v>57</v>
      </c>
      <c r="C13" s="120" t="s">
        <v>123</v>
      </c>
      <c r="D13" s="120" t="s">
        <v>123</v>
      </c>
      <c r="E13" s="120" t="s">
        <v>123</v>
      </c>
      <c r="F13" s="120" t="s">
        <v>123</v>
      </c>
      <c r="G13" s="120" t="s">
        <v>123</v>
      </c>
      <c r="H13" s="120" t="s">
        <v>123</v>
      </c>
      <c r="I13" s="121" t="s">
        <v>123</v>
      </c>
      <c r="J13" s="88"/>
    </row>
    <row r="14" spans="1:10" ht="24">
      <c r="A14" s="66" t="s">
        <v>58</v>
      </c>
      <c r="B14" s="67" t="s">
        <v>59</v>
      </c>
      <c r="C14" s="120" t="s">
        <v>123</v>
      </c>
      <c r="D14" s="120" t="s">
        <v>123</v>
      </c>
      <c r="E14" s="120" t="s">
        <v>123</v>
      </c>
      <c r="F14" s="120" t="s">
        <v>123</v>
      </c>
      <c r="G14" s="120" t="s">
        <v>123</v>
      </c>
      <c r="H14" s="120" t="s">
        <v>123</v>
      </c>
      <c r="I14" s="121" t="s">
        <v>123</v>
      </c>
      <c r="J14" s="88"/>
    </row>
    <row r="15" spans="1:10" ht="24">
      <c r="A15" s="66" t="s">
        <v>60</v>
      </c>
      <c r="B15" s="67" t="s">
        <v>61</v>
      </c>
      <c r="C15" s="120" t="s">
        <v>123</v>
      </c>
      <c r="D15" s="120" t="s">
        <v>123</v>
      </c>
      <c r="E15" s="120" t="s">
        <v>123</v>
      </c>
      <c r="F15" s="120" t="s">
        <v>123</v>
      </c>
      <c r="G15" s="120" t="s">
        <v>123</v>
      </c>
      <c r="H15" s="120" t="s">
        <v>123</v>
      </c>
      <c r="I15" s="121" t="s">
        <v>123</v>
      </c>
      <c r="J15" s="88"/>
    </row>
    <row r="16" spans="1:10" ht="15.75">
      <c r="A16" s="66" t="s">
        <v>62</v>
      </c>
      <c r="B16" s="67" t="s">
        <v>63</v>
      </c>
      <c r="C16" s="119" t="s">
        <v>123</v>
      </c>
      <c r="D16" s="119" t="s">
        <v>123</v>
      </c>
      <c r="E16" s="119" t="s">
        <v>123</v>
      </c>
      <c r="F16" s="120" t="s">
        <v>123</v>
      </c>
      <c r="G16" s="120" t="s">
        <v>123</v>
      </c>
      <c r="H16" s="120" t="s">
        <v>123</v>
      </c>
      <c r="I16" s="121" t="s">
        <v>123</v>
      </c>
      <c r="J16" s="88"/>
    </row>
    <row r="17" spans="1:10" ht="36">
      <c r="A17" s="68" t="s">
        <v>64</v>
      </c>
      <c r="B17" s="67" t="s">
        <v>65</v>
      </c>
      <c r="C17" s="120" t="s">
        <v>123</v>
      </c>
      <c r="D17" s="120" t="s">
        <v>123</v>
      </c>
      <c r="E17" s="120" t="s">
        <v>123</v>
      </c>
      <c r="F17" s="120" t="s">
        <v>123</v>
      </c>
      <c r="G17" s="120" t="s">
        <v>123</v>
      </c>
      <c r="H17" s="120" t="s">
        <v>123</v>
      </c>
      <c r="I17" s="121" t="s">
        <v>123</v>
      </c>
      <c r="J17" s="88"/>
    </row>
    <row r="18" spans="1:10" ht="24">
      <c r="A18" s="69" t="s">
        <v>36</v>
      </c>
      <c r="B18" s="70" t="s">
        <v>66</v>
      </c>
      <c r="C18" s="120" t="s">
        <v>123</v>
      </c>
      <c r="D18" s="120" t="s">
        <v>123</v>
      </c>
      <c r="E18" s="120" t="s">
        <v>123</v>
      </c>
      <c r="F18" s="120" t="s">
        <v>123</v>
      </c>
      <c r="G18" s="120" t="s">
        <v>123</v>
      </c>
      <c r="H18" s="120" t="s">
        <v>123</v>
      </c>
      <c r="I18" s="121" t="s">
        <v>123</v>
      </c>
      <c r="J18" s="88"/>
    </row>
    <row r="19" spans="1:10" ht="24">
      <c r="A19" s="64" t="s">
        <v>48</v>
      </c>
      <c r="B19" s="71" t="s">
        <v>67</v>
      </c>
      <c r="C19" s="120" t="s">
        <v>123</v>
      </c>
      <c r="D19" s="120" t="s">
        <v>123</v>
      </c>
      <c r="E19" s="120" t="s">
        <v>123</v>
      </c>
      <c r="F19" s="120" t="s">
        <v>123</v>
      </c>
      <c r="G19" s="120" t="s">
        <v>123</v>
      </c>
      <c r="H19" s="120" t="s">
        <v>123</v>
      </c>
      <c r="I19" s="121" t="s">
        <v>123</v>
      </c>
      <c r="J19" s="88"/>
    </row>
    <row r="20" spans="1:10" ht="15.75">
      <c r="A20" s="66" t="s">
        <v>50</v>
      </c>
      <c r="B20" s="67" t="s">
        <v>68</v>
      </c>
      <c r="C20" s="120" t="s">
        <v>123</v>
      </c>
      <c r="D20" s="120" t="s">
        <v>123</v>
      </c>
      <c r="E20" s="120" t="s">
        <v>123</v>
      </c>
      <c r="F20" s="120" t="s">
        <v>123</v>
      </c>
      <c r="G20" s="120" t="s">
        <v>123</v>
      </c>
      <c r="H20" s="120" t="s">
        <v>123</v>
      </c>
      <c r="I20" s="121" t="s">
        <v>123</v>
      </c>
      <c r="J20" s="88"/>
    </row>
    <row r="21" spans="1:10" ht="15.75">
      <c r="A21" s="66" t="s">
        <v>52</v>
      </c>
      <c r="B21" s="67" t="s">
        <v>69</v>
      </c>
      <c r="C21" s="120" t="s">
        <v>123</v>
      </c>
      <c r="D21" s="120" t="s">
        <v>123</v>
      </c>
      <c r="E21" s="120" t="s">
        <v>123</v>
      </c>
      <c r="F21" s="120" t="s">
        <v>123</v>
      </c>
      <c r="G21" s="120" t="s">
        <v>123</v>
      </c>
      <c r="H21" s="120" t="s">
        <v>123</v>
      </c>
      <c r="I21" s="121" t="s">
        <v>123</v>
      </c>
      <c r="J21" s="88"/>
    </row>
    <row r="22" spans="1:10" ht="15.75">
      <c r="A22" s="66" t="s">
        <v>54</v>
      </c>
      <c r="B22" s="67" t="s">
        <v>70</v>
      </c>
      <c r="C22" s="120" t="s">
        <v>123</v>
      </c>
      <c r="D22" s="120" t="s">
        <v>123</v>
      </c>
      <c r="E22" s="120" t="s">
        <v>123</v>
      </c>
      <c r="F22" s="120" t="s">
        <v>123</v>
      </c>
      <c r="G22" s="120" t="s">
        <v>123</v>
      </c>
      <c r="H22" s="120" t="s">
        <v>123</v>
      </c>
      <c r="I22" s="121" t="s">
        <v>123</v>
      </c>
      <c r="J22" s="88"/>
    </row>
    <row r="23" spans="1:10" ht="15.75">
      <c r="A23" s="66" t="s">
        <v>56</v>
      </c>
      <c r="B23" s="67" t="s">
        <v>71</v>
      </c>
      <c r="C23" s="120" t="s">
        <v>123</v>
      </c>
      <c r="D23" s="120" t="s">
        <v>123</v>
      </c>
      <c r="E23" s="120" t="s">
        <v>123</v>
      </c>
      <c r="F23" s="120" t="s">
        <v>123</v>
      </c>
      <c r="G23" s="120" t="s">
        <v>123</v>
      </c>
      <c r="H23" s="120" t="s">
        <v>123</v>
      </c>
      <c r="I23" s="121" t="s">
        <v>123</v>
      </c>
      <c r="J23" s="88"/>
    </row>
    <row r="24" spans="1:10" ht="24">
      <c r="A24" s="66" t="s">
        <v>58</v>
      </c>
      <c r="B24" s="67" t="s">
        <v>72</v>
      </c>
      <c r="C24" s="120" t="s">
        <v>123</v>
      </c>
      <c r="D24" s="120" t="s">
        <v>123</v>
      </c>
      <c r="E24" s="120" t="s">
        <v>123</v>
      </c>
      <c r="F24" s="120" t="s">
        <v>123</v>
      </c>
      <c r="G24" s="120" t="s">
        <v>123</v>
      </c>
      <c r="H24" s="120" t="s">
        <v>123</v>
      </c>
      <c r="I24" s="121" t="s">
        <v>123</v>
      </c>
      <c r="J24" s="88"/>
    </row>
    <row r="25" spans="1:10" ht="24">
      <c r="A25" s="66" t="s">
        <v>60</v>
      </c>
      <c r="B25" s="67" t="s">
        <v>73</v>
      </c>
      <c r="C25" s="120" t="s">
        <v>123</v>
      </c>
      <c r="D25" s="120" t="s">
        <v>123</v>
      </c>
      <c r="E25" s="120" t="s">
        <v>123</v>
      </c>
      <c r="F25" s="120" t="s">
        <v>123</v>
      </c>
      <c r="G25" s="120" t="s">
        <v>123</v>
      </c>
      <c r="H25" s="120" t="s">
        <v>123</v>
      </c>
      <c r="I25" s="121" t="s">
        <v>123</v>
      </c>
      <c r="J25" s="88"/>
    </row>
    <row r="26" spans="1:10" ht="15.75">
      <c r="A26" s="66" t="s">
        <v>62</v>
      </c>
      <c r="B26" s="67" t="s">
        <v>74</v>
      </c>
      <c r="C26" s="120" t="s">
        <v>123</v>
      </c>
      <c r="D26" s="120" t="s">
        <v>123</v>
      </c>
      <c r="E26" s="120" t="s">
        <v>123</v>
      </c>
      <c r="F26" s="120" t="s">
        <v>123</v>
      </c>
      <c r="G26" s="120" t="s">
        <v>123</v>
      </c>
      <c r="H26" s="120" t="s">
        <v>123</v>
      </c>
      <c r="I26" s="121" t="s">
        <v>123</v>
      </c>
      <c r="J26" s="88"/>
    </row>
    <row r="27" spans="1:10" ht="36">
      <c r="A27" s="68" t="s">
        <v>64</v>
      </c>
      <c r="B27" s="67" t="s">
        <v>75</v>
      </c>
      <c r="C27" s="120" t="s">
        <v>123</v>
      </c>
      <c r="D27" s="120" t="s">
        <v>123</v>
      </c>
      <c r="E27" s="120" t="s">
        <v>123</v>
      </c>
      <c r="F27" s="120" t="s">
        <v>123</v>
      </c>
      <c r="G27" s="120" t="s">
        <v>123</v>
      </c>
      <c r="H27" s="120" t="s">
        <v>123</v>
      </c>
      <c r="I27" s="121" t="s">
        <v>123</v>
      </c>
      <c r="J27" s="88"/>
    </row>
    <row r="28" spans="1:10" ht="15.75">
      <c r="A28" s="69" t="s">
        <v>37</v>
      </c>
      <c r="B28" s="63" t="s">
        <v>76</v>
      </c>
      <c r="C28" s="120" t="s">
        <v>123</v>
      </c>
      <c r="D28" s="120" t="s">
        <v>123</v>
      </c>
      <c r="E28" s="120" t="s">
        <v>123</v>
      </c>
      <c r="F28" s="120" t="s">
        <v>123</v>
      </c>
      <c r="G28" s="120" t="s">
        <v>123</v>
      </c>
      <c r="H28" s="120" t="s">
        <v>123</v>
      </c>
      <c r="I28" s="121" t="s">
        <v>123</v>
      </c>
      <c r="J28" s="88"/>
    </row>
    <row r="29" spans="1:10" ht="15.75">
      <c r="A29" s="72" t="s">
        <v>77</v>
      </c>
      <c r="B29" s="73"/>
      <c r="C29" s="120"/>
      <c r="D29" s="120"/>
      <c r="E29" s="120"/>
      <c r="F29" s="120"/>
      <c r="G29" s="120"/>
      <c r="H29" s="120"/>
      <c r="I29" s="121"/>
      <c r="J29" s="88"/>
    </row>
    <row r="30" spans="1:10" ht="15.75">
      <c r="A30" s="64" t="s">
        <v>78</v>
      </c>
      <c r="B30" s="71" t="s">
        <v>79</v>
      </c>
      <c r="C30" s="120" t="s">
        <v>123</v>
      </c>
      <c r="D30" s="120" t="s">
        <v>123</v>
      </c>
      <c r="E30" s="120" t="s">
        <v>123</v>
      </c>
      <c r="F30" s="120" t="s">
        <v>123</v>
      </c>
      <c r="G30" s="120" t="s">
        <v>123</v>
      </c>
      <c r="H30" s="120" t="s">
        <v>123</v>
      </c>
      <c r="I30" s="121" t="s">
        <v>123</v>
      </c>
      <c r="J30" s="88"/>
    </row>
    <row r="31" spans="1:10" ht="15.75">
      <c r="A31" s="66" t="s">
        <v>50</v>
      </c>
      <c r="B31" s="67" t="s">
        <v>80</v>
      </c>
      <c r="C31" s="120" t="s">
        <v>123</v>
      </c>
      <c r="D31" s="120" t="s">
        <v>123</v>
      </c>
      <c r="E31" s="120" t="s">
        <v>123</v>
      </c>
      <c r="F31" s="120" t="s">
        <v>123</v>
      </c>
      <c r="G31" s="120" t="s">
        <v>123</v>
      </c>
      <c r="H31" s="120" t="s">
        <v>123</v>
      </c>
      <c r="I31" s="121" t="s">
        <v>123</v>
      </c>
      <c r="J31" s="88"/>
    </row>
    <row r="32" spans="1:10" ht="15.75">
      <c r="A32" s="66" t="s">
        <v>52</v>
      </c>
      <c r="B32" s="67" t="s">
        <v>81</v>
      </c>
      <c r="C32" s="120" t="s">
        <v>123</v>
      </c>
      <c r="D32" s="120" t="s">
        <v>123</v>
      </c>
      <c r="E32" s="120" t="s">
        <v>123</v>
      </c>
      <c r="F32" s="120" t="s">
        <v>123</v>
      </c>
      <c r="G32" s="120" t="s">
        <v>123</v>
      </c>
      <c r="H32" s="120" t="s">
        <v>123</v>
      </c>
      <c r="I32" s="121" t="s">
        <v>123</v>
      </c>
      <c r="J32" s="88"/>
    </row>
    <row r="33" spans="1:10" ht="15.75">
      <c r="A33" s="66" t="s">
        <v>54</v>
      </c>
      <c r="B33" s="67" t="s">
        <v>82</v>
      </c>
      <c r="C33" s="120" t="s">
        <v>123</v>
      </c>
      <c r="D33" s="120" t="s">
        <v>123</v>
      </c>
      <c r="E33" s="120" t="s">
        <v>123</v>
      </c>
      <c r="F33" s="120" t="s">
        <v>123</v>
      </c>
      <c r="G33" s="120" t="s">
        <v>123</v>
      </c>
      <c r="H33" s="120" t="s">
        <v>123</v>
      </c>
      <c r="I33" s="121" t="s">
        <v>123</v>
      </c>
      <c r="J33" s="88"/>
    </row>
    <row r="34" spans="1:10" ht="15.75">
      <c r="A34" s="66" t="s">
        <v>56</v>
      </c>
      <c r="B34" s="67" t="s">
        <v>83</v>
      </c>
      <c r="C34" s="120" t="s">
        <v>123</v>
      </c>
      <c r="D34" s="120" t="s">
        <v>123</v>
      </c>
      <c r="E34" s="120" t="s">
        <v>123</v>
      </c>
      <c r="F34" s="120" t="s">
        <v>123</v>
      </c>
      <c r="G34" s="120" t="s">
        <v>123</v>
      </c>
      <c r="H34" s="120" t="s">
        <v>123</v>
      </c>
      <c r="I34" s="121" t="s">
        <v>123</v>
      </c>
      <c r="J34" s="88"/>
    </row>
    <row r="35" spans="1:10" ht="24">
      <c r="A35" s="66" t="s">
        <v>58</v>
      </c>
      <c r="B35" s="67" t="s">
        <v>84</v>
      </c>
      <c r="C35" s="120" t="s">
        <v>123</v>
      </c>
      <c r="D35" s="120" t="s">
        <v>123</v>
      </c>
      <c r="E35" s="120" t="s">
        <v>123</v>
      </c>
      <c r="F35" s="120" t="s">
        <v>123</v>
      </c>
      <c r="G35" s="120" t="s">
        <v>123</v>
      </c>
      <c r="H35" s="120" t="s">
        <v>123</v>
      </c>
      <c r="I35" s="121" t="s">
        <v>123</v>
      </c>
      <c r="J35" s="88"/>
    </row>
    <row r="36" spans="1:10" ht="24">
      <c r="A36" s="66" t="s">
        <v>60</v>
      </c>
      <c r="B36" s="67" t="s">
        <v>85</v>
      </c>
      <c r="C36" s="120" t="s">
        <v>123</v>
      </c>
      <c r="D36" s="120" t="s">
        <v>123</v>
      </c>
      <c r="E36" s="120" t="s">
        <v>123</v>
      </c>
      <c r="F36" s="120" t="s">
        <v>123</v>
      </c>
      <c r="G36" s="120" t="s">
        <v>123</v>
      </c>
      <c r="H36" s="120" t="s">
        <v>123</v>
      </c>
      <c r="I36" s="121" t="s">
        <v>123</v>
      </c>
      <c r="J36" s="88"/>
    </row>
    <row r="37" spans="1:10" ht="15.75">
      <c r="A37" s="66" t="s">
        <v>62</v>
      </c>
      <c r="B37" s="67" t="s">
        <v>86</v>
      </c>
      <c r="C37" s="120" t="s">
        <v>123</v>
      </c>
      <c r="D37" s="120" t="s">
        <v>123</v>
      </c>
      <c r="E37" s="120" t="s">
        <v>123</v>
      </c>
      <c r="F37" s="120" t="s">
        <v>123</v>
      </c>
      <c r="G37" s="120" t="s">
        <v>123</v>
      </c>
      <c r="H37" s="120" t="s">
        <v>123</v>
      </c>
      <c r="I37" s="121" t="s">
        <v>123</v>
      </c>
      <c r="J37" s="88"/>
    </row>
    <row r="38" spans="1:10" ht="36.75" thickBot="1">
      <c r="A38" s="68" t="s">
        <v>64</v>
      </c>
      <c r="B38" s="74" t="s">
        <v>87</v>
      </c>
      <c r="C38" s="126" t="s">
        <v>123</v>
      </c>
      <c r="D38" s="126" t="s">
        <v>123</v>
      </c>
      <c r="E38" s="126" t="s">
        <v>123</v>
      </c>
      <c r="F38" s="126" t="s">
        <v>123</v>
      </c>
      <c r="G38" s="126" t="s">
        <v>123</v>
      </c>
      <c r="H38" s="126" t="s">
        <v>123</v>
      </c>
      <c r="I38" s="127" t="s">
        <v>123</v>
      </c>
      <c r="J38" s="88"/>
    </row>
    <row r="39" spans="1:9" ht="12.75">
      <c r="A39" s="75"/>
      <c r="B39" s="76"/>
      <c r="C39" s="91"/>
      <c r="D39" s="91"/>
      <c r="E39" s="91"/>
      <c r="F39" s="91"/>
      <c r="G39" s="91"/>
      <c r="H39" s="91"/>
      <c r="I39" s="92" t="s">
        <v>88</v>
      </c>
    </row>
    <row r="40" spans="1:9" ht="12.75">
      <c r="A40" s="158" t="s">
        <v>89</v>
      </c>
      <c r="B40" s="160" t="s">
        <v>0</v>
      </c>
      <c r="C40" s="162" t="s">
        <v>42</v>
      </c>
      <c r="D40" s="163"/>
      <c r="E40" s="163"/>
      <c r="F40" s="163"/>
      <c r="G40" s="163"/>
      <c r="H40" s="164"/>
      <c r="I40" s="165" t="s">
        <v>43</v>
      </c>
    </row>
    <row r="41" spans="1:9" ht="102">
      <c r="A41" s="159"/>
      <c r="B41" s="161"/>
      <c r="C41" s="93" t="s">
        <v>35</v>
      </c>
      <c r="D41" s="93" t="s">
        <v>36</v>
      </c>
      <c r="E41" s="93" t="s">
        <v>37</v>
      </c>
      <c r="F41" s="93" t="s">
        <v>38</v>
      </c>
      <c r="G41" s="93" t="s">
        <v>39</v>
      </c>
      <c r="H41" s="93" t="s">
        <v>40</v>
      </c>
      <c r="I41" s="166"/>
    </row>
    <row r="42" spans="1:9" ht="13.5" thickBot="1">
      <c r="A42" s="79">
        <v>1</v>
      </c>
      <c r="B42" s="80">
        <v>2</v>
      </c>
      <c r="C42" s="94" t="s">
        <v>90</v>
      </c>
      <c r="D42" s="80">
        <v>4</v>
      </c>
      <c r="E42" s="80">
        <v>5</v>
      </c>
      <c r="F42" s="80">
        <v>6</v>
      </c>
      <c r="G42" s="80">
        <v>7</v>
      </c>
      <c r="H42" s="80" t="s">
        <v>8</v>
      </c>
      <c r="I42" s="81">
        <v>9</v>
      </c>
    </row>
    <row r="43" spans="1:10" ht="15.75">
      <c r="A43" s="69" t="s">
        <v>38</v>
      </c>
      <c r="B43" s="82" t="s">
        <v>91</v>
      </c>
      <c r="C43" s="122" t="s">
        <v>123</v>
      </c>
      <c r="D43" s="122" t="s">
        <v>123</v>
      </c>
      <c r="E43" s="122" t="s">
        <v>123</v>
      </c>
      <c r="F43" s="122" t="s">
        <v>123</v>
      </c>
      <c r="G43" s="122" t="s">
        <v>123</v>
      </c>
      <c r="H43" s="122" t="s">
        <v>123</v>
      </c>
      <c r="I43" s="123" t="s">
        <v>123</v>
      </c>
      <c r="J43" s="88"/>
    </row>
    <row r="44" spans="1:10" ht="24">
      <c r="A44" s="64" t="s">
        <v>48</v>
      </c>
      <c r="B44" s="65" t="s">
        <v>92</v>
      </c>
      <c r="C44" s="120" t="s">
        <v>123</v>
      </c>
      <c r="D44" s="120" t="s">
        <v>123</v>
      </c>
      <c r="E44" s="120" t="s">
        <v>123</v>
      </c>
      <c r="F44" s="120" t="s">
        <v>123</v>
      </c>
      <c r="G44" s="120" t="s">
        <v>123</v>
      </c>
      <c r="H44" s="120" t="s">
        <v>123</v>
      </c>
      <c r="I44" s="121" t="s">
        <v>123</v>
      </c>
      <c r="J44" s="88"/>
    </row>
    <row r="45" spans="1:10" ht="15.75">
      <c r="A45" s="66" t="s">
        <v>50</v>
      </c>
      <c r="B45" s="67" t="s">
        <v>93</v>
      </c>
      <c r="C45" s="120" t="s">
        <v>123</v>
      </c>
      <c r="D45" s="120" t="s">
        <v>123</v>
      </c>
      <c r="E45" s="120" t="s">
        <v>123</v>
      </c>
      <c r="F45" s="120" t="s">
        <v>123</v>
      </c>
      <c r="G45" s="120" t="s">
        <v>123</v>
      </c>
      <c r="H45" s="120" t="s">
        <v>123</v>
      </c>
      <c r="I45" s="121" t="s">
        <v>123</v>
      </c>
      <c r="J45" s="88"/>
    </row>
    <row r="46" spans="1:10" ht="15.75">
      <c r="A46" s="66" t="s">
        <v>52</v>
      </c>
      <c r="B46" s="67" t="s">
        <v>94</v>
      </c>
      <c r="C46" s="120" t="s">
        <v>123</v>
      </c>
      <c r="D46" s="120" t="s">
        <v>123</v>
      </c>
      <c r="E46" s="120" t="s">
        <v>123</v>
      </c>
      <c r="F46" s="120" t="s">
        <v>123</v>
      </c>
      <c r="G46" s="120" t="s">
        <v>123</v>
      </c>
      <c r="H46" s="120" t="s">
        <v>123</v>
      </c>
      <c r="I46" s="121" t="s">
        <v>123</v>
      </c>
      <c r="J46" s="88"/>
    </row>
    <row r="47" spans="1:10" ht="15.75">
      <c r="A47" s="66" t="s">
        <v>54</v>
      </c>
      <c r="B47" s="67" t="s">
        <v>95</v>
      </c>
      <c r="C47" s="120" t="s">
        <v>123</v>
      </c>
      <c r="D47" s="120" t="s">
        <v>123</v>
      </c>
      <c r="E47" s="120" t="s">
        <v>123</v>
      </c>
      <c r="F47" s="120" t="s">
        <v>123</v>
      </c>
      <c r="G47" s="120" t="s">
        <v>123</v>
      </c>
      <c r="H47" s="120" t="s">
        <v>123</v>
      </c>
      <c r="I47" s="121" t="s">
        <v>123</v>
      </c>
      <c r="J47" s="88"/>
    </row>
    <row r="48" spans="1:10" ht="15.75">
      <c r="A48" s="66" t="s">
        <v>56</v>
      </c>
      <c r="B48" s="67" t="s">
        <v>96</v>
      </c>
      <c r="C48" s="120" t="s">
        <v>123</v>
      </c>
      <c r="D48" s="120" t="s">
        <v>123</v>
      </c>
      <c r="E48" s="120" t="s">
        <v>123</v>
      </c>
      <c r="F48" s="120" t="s">
        <v>123</v>
      </c>
      <c r="G48" s="120" t="s">
        <v>123</v>
      </c>
      <c r="H48" s="120" t="s">
        <v>123</v>
      </c>
      <c r="I48" s="121" t="s">
        <v>123</v>
      </c>
      <c r="J48" s="88"/>
    </row>
    <row r="49" spans="1:10" ht="24">
      <c r="A49" s="66" t="s">
        <v>58</v>
      </c>
      <c r="B49" s="67" t="s">
        <v>97</v>
      </c>
      <c r="C49" s="120" t="s">
        <v>123</v>
      </c>
      <c r="D49" s="120" t="s">
        <v>123</v>
      </c>
      <c r="E49" s="120" t="s">
        <v>123</v>
      </c>
      <c r="F49" s="120" t="s">
        <v>123</v>
      </c>
      <c r="G49" s="120" t="s">
        <v>123</v>
      </c>
      <c r="H49" s="120" t="s">
        <v>123</v>
      </c>
      <c r="I49" s="121" t="s">
        <v>123</v>
      </c>
      <c r="J49" s="88"/>
    </row>
    <row r="50" spans="1:10" ht="24">
      <c r="A50" s="66" t="s">
        <v>60</v>
      </c>
      <c r="B50" s="67" t="s">
        <v>98</v>
      </c>
      <c r="C50" s="120" t="s">
        <v>123</v>
      </c>
      <c r="D50" s="120" t="s">
        <v>123</v>
      </c>
      <c r="E50" s="120" t="s">
        <v>123</v>
      </c>
      <c r="F50" s="120" t="s">
        <v>123</v>
      </c>
      <c r="G50" s="120" t="s">
        <v>123</v>
      </c>
      <c r="H50" s="120" t="s">
        <v>123</v>
      </c>
      <c r="I50" s="121" t="s">
        <v>123</v>
      </c>
      <c r="J50" s="88"/>
    </row>
    <row r="51" spans="1:10" ht="15.75">
      <c r="A51" s="66" t="s">
        <v>62</v>
      </c>
      <c r="B51" s="67" t="s">
        <v>99</v>
      </c>
      <c r="C51" s="120" t="s">
        <v>123</v>
      </c>
      <c r="D51" s="120" t="s">
        <v>123</v>
      </c>
      <c r="E51" s="120" t="s">
        <v>123</v>
      </c>
      <c r="F51" s="120" t="s">
        <v>123</v>
      </c>
      <c r="G51" s="120" t="s">
        <v>123</v>
      </c>
      <c r="H51" s="120" t="s">
        <v>123</v>
      </c>
      <c r="I51" s="121" t="s">
        <v>123</v>
      </c>
      <c r="J51" s="88"/>
    </row>
    <row r="52" spans="1:10" ht="36">
      <c r="A52" s="68" t="s">
        <v>64</v>
      </c>
      <c r="B52" s="67" t="s">
        <v>100</v>
      </c>
      <c r="C52" s="120" t="s">
        <v>123</v>
      </c>
      <c r="D52" s="120" t="s">
        <v>123</v>
      </c>
      <c r="E52" s="120" t="s">
        <v>123</v>
      </c>
      <c r="F52" s="120" t="s">
        <v>123</v>
      </c>
      <c r="G52" s="120" t="s">
        <v>123</v>
      </c>
      <c r="H52" s="120" t="s">
        <v>123</v>
      </c>
      <c r="I52" s="121" t="s">
        <v>123</v>
      </c>
      <c r="J52" s="88"/>
    </row>
    <row r="53" spans="1:10" ht="15.75">
      <c r="A53" s="69" t="s">
        <v>39</v>
      </c>
      <c r="B53" s="83" t="s">
        <v>101</v>
      </c>
      <c r="C53" s="120" t="s">
        <v>123</v>
      </c>
      <c r="D53" s="120" t="s">
        <v>123</v>
      </c>
      <c r="E53" s="120" t="s">
        <v>123</v>
      </c>
      <c r="F53" s="120">
        <v>312859.12</v>
      </c>
      <c r="G53" s="120" t="s">
        <v>123</v>
      </c>
      <c r="H53" s="120" t="s">
        <v>123</v>
      </c>
      <c r="I53" s="121">
        <v>312859.12</v>
      </c>
      <c r="J53" s="88"/>
    </row>
    <row r="54" spans="1:9" ht="15.75">
      <c r="A54" s="72" t="s">
        <v>77</v>
      </c>
      <c r="B54" s="73"/>
      <c r="C54" s="120"/>
      <c r="D54" s="120"/>
      <c r="E54" s="120"/>
      <c r="F54" s="120"/>
      <c r="G54" s="120"/>
      <c r="H54" s="120"/>
      <c r="I54" s="121"/>
    </row>
    <row r="55" spans="1:10" ht="15.75">
      <c r="A55" s="64" t="s">
        <v>78</v>
      </c>
      <c r="B55" s="71" t="s">
        <v>102</v>
      </c>
      <c r="C55" s="120" t="s">
        <v>123</v>
      </c>
      <c r="D55" s="120" t="s">
        <v>123</v>
      </c>
      <c r="E55" s="120" t="s">
        <v>123</v>
      </c>
      <c r="F55" s="120" t="s">
        <v>123</v>
      </c>
      <c r="G55" s="120" t="s">
        <v>123</v>
      </c>
      <c r="H55" s="120" t="s">
        <v>123</v>
      </c>
      <c r="I55" s="121" t="s">
        <v>123</v>
      </c>
      <c r="J55" s="88"/>
    </row>
    <row r="56" spans="1:10" ht="15.75">
      <c r="A56" s="66" t="s">
        <v>50</v>
      </c>
      <c r="B56" s="67" t="s">
        <v>103</v>
      </c>
      <c r="C56" s="120" t="s">
        <v>123</v>
      </c>
      <c r="D56" s="120" t="s">
        <v>123</v>
      </c>
      <c r="E56" s="120" t="s">
        <v>123</v>
      </c>
      <c r="F56" s="120" t="s">
        <v>123</v>
      </c>
      <c r="G56" s="120" t="s">
        <v>123</v>
      </c>
      <c r="H56" s="120" t="s">
        <v>123</v>
      </c>
      <c r="I56" s="121" t="s">
        <v>123</v>
      </c>
      <c r="J56" s="88"/>
    </row>
    <row r="57" spans="1:10" ht="15.75">
      <c r="A57" s="66" t="s">
        <v>52</v>
      </c>
      <c r="B57" s="67" t="s">
        <v>104</v>
      </c>
      <c r="C57" s="120" t="s">
        <v>123</v>
      </c>
      <c r="D57" s="120" t="s">
        <v>123</v>
      </c>
      <c r="E57" s="120" t="s">
        <v>123</v>
      </c>
      <c r="F57" s="120" t="s">
        <v>123</v>
      </c>
      <c r="G57" s="120" t="s">
        <v>123</v>
      </c>
      <c r="H57" s="120" t="s">
        <v>123</v>
      </c>
      <c r="I57" s="121" t="s">
        <v>123</v>
      </c>
      <c r="J57" s="88"/>
    </row>
    <row r="58" spans="1:10" ht="15.75">
      <c r="A58" s="66" t="s">
        <v>54</v>
      </c>
      <c r="B58" s="67" t="s">
        <v>105</v>
      </c>
      <c r="C58" s="120" t="s">
        <v>123</v>
      </c>
      <c r="D58" s="120" t="s">
        <v>123</v>
      </c>
      <c r="E58" s="120" t="s">
        <v>123</v>
      </c>
      <c r="F58" s="120">
        <v>11774.19</v>
      </c>
      <c r="G58" s="120" t="s">
        <v>123</v>
      </c>
      <c r="H58" s="120" t="s">
        <v>123</v>
      </c>
      <c r="I58" s="121">
        <v>11774.19</v>
      </c>
      <c r="J58" s="88"/>
    </row>
    <row r="59" spans="1:10" ht="15.75">
      <c r="A59" s="66" t="s">
        <v>56</v>
      </c>
      <c r="B59" s="67" t="s">
        <v>106</v>
      </c>
      <c r="C59" s="120" t="s">
        <v>123</v>
      </c>
      <c r="D59" s="120" t="s">
        <v>123</v>
      </c>
      <c r="E59" s="120" t="s">
        <v>123</v>
      </c>
      <c r="F59" s="120" t="s">
        <v>123</v>
      </c>
      <c r="G59" s="120" t="s">
        <v>123</v>
      </c>
      <c r="H59" s="120" t="s">
        <v>123</v>
      </c>
      <c r="I59" s="121" t="s">
        <v>123</v>
      </c>
      <c r="J59" s="88"/>
    </row>
    <row r="60" spans="1:10" ht="24">
      <c r="A60" s="66" t="s">
        <v>58</v>
      </c>
      <c r="B60" s="67" t="s">
        <v>107</v>
      </c>
      <c r="C60" s="120" t="s">
        <v>123</v>
      </c>
      <c r="D60" s="120" t="s">
        <v>123</v>
      </c>
      <c r="E60" s="120" t="s">
        <v>123</v>
      </c>
      <c r="F60" s="120" t="s">
        <v>123</v>
      </c>
      <c r="G60" s="120" t="s">
        <v>123</v>
      </c>
      <c r="H60" s="120" t="s">
        <v>123</v>
      </c>
      <c r="I60" s="121" t="s">
        <v>123</v>
      </c>
      <c r="J60" s="88"/>
    </row>
    <row r="61" spans="1:10" ht="24">
      <c r="A61" s="66" t="s">
        <v>60</v>
      </c>
      <c r="B61" s="67" t="s">
        <v>108</v>
      </c>
      <c r="C61" s="120" t="s">
        <v>123</v>
      </c>
      <c r="D61" s="120" t="s">
        <v>123</v>
      </c>
      <c r="E61" s="120" t="s">
        <v>123</v>
      </c>
      <c r="F61" s="120" t="s">
        <v>123</v>
      </c>
      <c r="G61" s="120" t="s">
        <v>123</v>
      </c>
      <c r="H61" s="120" t="s">
        <v>123</v>
      </c>
      <c r="I61" s="121" t="s">
        <v>123</v>
      </c>
      <c r="J61" s="88"/>
    </row>
    <row r="62" spans="1:10" ht="15.75">
      <c r="A62" s="66" t="s">
        <v>62</v>
      </c>
      <c r="B62" s="67" t="s">
        <v>109</v>
      </c>
      <c r="C62" s="120" t="s">
        <v>123</v>
      </c>
      <c r="D62" s="120" t="s">
        <v>123</v>
      </c>
      <c r="E62" s="120" t="s">
        <v>123</v>
      </c>
      <c r="F62" s="120">
        <v>300000</v>
      </c>
      <c r="G62" s="120" t="s">
        <v>123</v>
      </c>
      <c r="H62" s="120" t="s">
        <v>123</v>
      </c>
      <c r="I62" s="121">
        <v>300000</v>
      </c>
      <c r="J62" s="88"/>
    </row>
    <row r="63" spans="1:10" ht="36">
      <c r="A63" s="68" t="s">
        <v>64</v>
      </c>
      <c r="B63" s="67" t="s">
        <v>110</v>
      </c>
      <c r="C63" s="120" t="s">
        <v>123</v>
      </c>
      <c r="D63" s="120" t="s">
        <v>123</v>
      </c>
      <c r="E63" s="120" t="s">
        <v>123</v>
      </c>
      <c r="F63" s="120">
        <v>1084.93</v>
      </c>
      <c r="G63" s="120" t="s">
        <v>123</v>
      </c>
      <c r="H63" s="120" t="s">
        <v>123</v>
      </c>
      <c r="I63" s="121">
        <v>1084.93</v>
      </c>
      <c r="J63" s="88"/>
    </row>
    <row r="64" spans="1:10" ht="15.75">
      <c r="A64" s="84" t="s">
        <v>40</v>
      </c>
      <c r="B64" s="83" t="s">
        <v>111</v>
      </c>
      <c r="C64" s="120" t="s">
        <v>123</v>
      </c>
      <c r="D64" s="120" t="s">
        <v>123</v>
      </c>
      <c r="E64" s="120" t="s">
        <v>123</v>
      </c>
      <c r="F64" s="120" t="s">
        <v>123</v>
      </c>
      <c r="G64" s="120" t="s">
        <v>123</v>
      </c>
      <c r="H64" s="120" t="s">
        <v>123</v>
      </c>
      <c r="I64" s="121" t="s">
        <v>123</v>
      </c>
      <c r="J64" s="88"/>
    </row>
    <row r="65" spans="1:10" ht="24">
      <c r="A65" s="64" t="s">
        <v>48</v>
      </c>
      <c r="B65" s="71" t="s">
        <v>112</v>
      </c>
      <c r="C65" s="120" t="s">
        <v>123</v>
      </c>
      <c r="D65" s="120" t="s">
        <v>123</v>
      </c>
      <c r="E65" s="120" t="s">
        <v>123</v>
      </c>
      <c r="F65" s="120" t="s">
        <v>123</v>
      </c>
      <c r="G65" s="120" t="s">
        <v>123</v>
      </c>
      <c r="H65" s="120" t="s">
        <v>123</v>
      </c>
      <c r="I65" s="121" t="s">
        <v>123</v>
      </c>
      <c r="J65" s="88"/>
    </row>
    <row r="66" spans="1:10" ht="15.75">
      <c r="A66" s="66" t="s">
        <v>50</v>
      </c>
      <c r="B66" s="67" t="s">
        <v>113</v>
      </c>
      <c r="C66" s="120" t="s">
        <v>123</v>
      </c>
      <c r="D66" s="120" t="s">
        <v>123</v>
      </c>
      <c r="E66" s="120" t="s">
        <v>123</v>
      </c>
      <c r="F66" s="120" t="s">
        <v>123</v>
      </c>
      <c r="G66" s="120" t="s">
        <v>123</v>
      </c>
      <c r="H66" s="120" t="s">
        <v>123</v>
      </c>
      <c r="I66" s="121" t="s">
        <v>123</v>
      </c>
      <c r="J66" s="88"/>
    </row>
    <row r="67" spans="1:10" ht="15.75">
      <c r="A67" s="66" t="s">
        <v>52</v>
      </c>
      <c r="B67" s="67" t="s">
        <v>114</v>
      </c>
      <c r="C67" s="120" t="s">
        <v>123</v>
      </c>
      <c r="D67" s="120" t="s">
        <v>123</v>
      </c>
      <c r="E67" s="120" t="s">
        <v>123</v>
      </c>
      <c r="F67" s="120" t="s">
        <v>123</v>
      </c>
      <c r="G67" s="120" t="s">
        <v>123</v>
      </c>
      <c r="H67" s="120" t="s">
        <v>123</v>
      </c>
      <c r="I67" s="121" t="s">
        <v>123</v>
      </c>
      <c r="J67" s="88"/>
    </row>
    <row r="68" spans="1:10" ht="15.75">
      <c r="A68" s="66" t="s">
        <v>54</v>
      </c>
      <c r="B68" s="67" t="s">
        <v>115</v>
      </c>
      <c r="C68" s="120" t="s">
        <v>123</v>
      </c>
      <c r="D68" s="120" t="s">
        <v>123</v>
      </c>
      <c r="E68" s="120" t="s">
        <v>123</v>
      </c>
      <c r="F68" s="120" t="s">
        <v>123</v>
      </c>
      <c r="G68" s="120" t="s">
        <v>123</v>
      </c>
      <c r="H68" s="120" t="s">
        <v>123</v>
      </c>
      <c r="I68" s="121" t="s">
        <v>123</v>
      </c>
      <c r="J68" s="88"/>
    </row>
    <row r="69" spans="1:10" ht="15.75">
      <c r="A69" s="66" t="s">
        <v>56</v>
      </c>
      <c r="B69" s="67" t="s">
        <v>116</v>
      </c>
      <c r="C69" s="120" t="s">
        <v>123</v>
      </c>
      <c r="D69" s="120" t="s">
        <v>123</v>
      </c>
      <c r="E69" s="120" t="s">
        <v>123</v>
      </c>
      <c r="F69" s="120" t="s">
        <v>123</v>
      </c>
      <c r="G69" s="120" t="s">
        <v>123</v>
      </c>
      <c r="H69" s="120" t="s">
        <v>123</v>
      </c>
      <c r="I69" s="121" t="s">
        <v>123</v>
      </c>
      <c r="J69" s="88"/>
    </row>
    <row r="70" spans="1:10" ht="24">
      <c r="A70" s="66" t="s">
        <v>58</v>
      </c>
      <c r="B70" s="67" t="s">
        <v>117</v>
      </c>
      <c r="C70" s="120" t="s">
        <v>123</v>
      </c>
      <c r="D70" s="120" t="s">
        <v>123</v>
      </c>
      <c r="E70" s="120" t="s">
        <v>123</v>
      </c>
      <c r="F70" s="120" t="s">
        <v>123</v>
      </c>
      <c r="G70" s="120" t="s">
        <v>123</v>
      </c>
      <c r="H70" s="120" t="s">
        <v>123</v>
      </c>
      <c r="I70" s="121" t="s">
        <v>123</v>
      </c>
      <c r="J70" s="88"/>
    </row>
    <row r="71" spans="1:10" ht="24">
      <c r="A71" s="66" t="s">
        <v>60</v>
      </c>
      <c r="B71" s="67" t="s">
        <v>118</v>
      </c>
      <c r="C71" s="120" t="s">
        <v>123</v>
      </c>
      <c r="D71" s="120" t="s">
        <v>123</v>
      </c>
      <c r="E71" s="120" t="s">
        <v>123</v>
      </c>
      <c r="F71" s="120" t="s">
        <v>123</v>
      </c>
      <c r="G71" s="120" t="s">
        <v>123</v>
      </c>
      <c r="H71" s="120" t="s">
        <v>123</v>
      </c>
      <c r="I71" s="121" t="s">
        <v>123</v>
      </c>
      <c r="J71" s="88"/>
    </row>
    <row r="72" spans="1:10" ht="15.75">
      <c r="A72" s="66" t="s">
        <v>62</v>
      </c>
      <c r="B72" s="67" t="s">
        <v>119</v>
      </c>
      <c r="C72" s="120" t="s">
        <v>123</v>
      </c>
      <c r="D72" s="120" t="s">
        <v>123</v>
      </c>
      <c r="E72" s="120" t="s">
        <v>123</v>
      </c>
      <c r="F72" s="120" t="s">
        <v>123</v>
      </c>
      <c r="G72" s="120" t="s">
        <v>123</v>
      </c>
      <c r="H72" s="120" t="s">
        <v>123</v>
      </c>
      <c r="I72" s="121" t="s">
        <v>123</v>
      </c>
      <c r="J72" s="88"/>
    </row>
    <row r="73" spans="1:10" ht="36.75" thickBot="1">
      <c r="A73" s="68" t="s">
        <v>64</v>
      </c>
      <c r="B73" s="74" t="s">
        <v>120</v>
      </c>
      <c r="C73" s="126" t="s">
        <v>123</v>
      </c>
      <c r="D73" s="126" t="s">
        <v>123</v>
      </c>
      <c r="E73" s="126" t="s">
        <v>123</v>
      </c>
      <c r="F73" s="126" t="s">
        <v>123</v>
      </c>
      <c r="G73" s="126" t="s">
        <v>123</v>
      </c>
      <c r="H73" s="126" t="s">
        <v>123</v>
      </c>
      <c r="I73" s="127" t="s">
        <v>123</v>
      </c>
      <c r="J73" s="8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2014-04-01T13:20:44Z</cp:lastPrinted>
  <dcterms:created xsi:type="dcterms:W3CDTF">1999-06-18T11:49:53Z</dcterms:created>
  <dcterms:modified xsi:type="dcterms:W3CDTF">2014-04-03T06:15:58Z</dcterms:modified>
  <cp:category/>
  <cp:version/>
  <cp:contentType/>
  <cp:contentStatus/>
</cp:coreProperties>
</file>