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ОКУМЕНТЫ\Нормативные документы 2021\Постановление\программы\изменения\ГО и ЧС\№110 от 19.07.2021 ГО и ЧС\"/>
    </mc:Choice>
  </mc:AlternateContent>
  <bookViews>
    <workbookView xWindow="0" yWindow="0" windowWidth="28800" windowHeight="12435"/>
  </bookViews>
  <sheets>
    <sheet name="приложение 1" sheetId="1" r:id="rId1"/>
    <sheet name="приложение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G15" i="1"/>
  <c r="G17" i="1"/>
  <c r="I13" i="1" l="1"/>
  <c r="J13" i="1"/>
  <c r="K13" i="1"/>
  <c r="L13" i="1"/>
  <c r="M13" i="1"/>
  <c r="M12" i="1" s="1"/>
  <c r="N13" i="1"/>
  <c r="O13" i="1"/>
  <c r="O12" i="1" s="1"/>
  <c r="P13" i="1"/>
  <c r="Q13" i="1"/>
  <c r="Q12" i="1" s="1"/>
  <c r="R13" i="1"/>
  <c r="S13" i="1"/>
  <c r="S12" i="1" s="1"/>
  <c r="H13" i="1"/>
  <c r="H12" i="1"/>
  <c r="G16" i="1"/>
  <c r="G14" i="1"/>
  <c r="N12" i="1"/>
  <c r="P12" i="1"/>
  <c r="R12" i="1"/>
  <c r="I15" i="1"/>
  <c r="J15" i="1"/>
  <c r="J12" i="1" s="1"/>
  <c r="K15" i="1"/>
  <c r="M15" i="1"/>
  <c r="N15" i="1"/>
  <c r="O15" i="1"/>
  <c r="P15" i="1"/>
  <c r="Q15" i="1"/>
  <c r="R15" i="1"/>
  <c r="S15" i="1"/>
  <c r="H15" i="1"/>
  <c r="L12" i="1" l="1"/>
  <c r="G13" i="1"/>
  <c r="G12" i="1" s="1"/>
  <c r="K12" i="1"/>
  <c r="I12" i="1"/>
  <c r="D18" i="2"/>
  <c r="F17" i="2"/>
  <c r="G17" i="2"/>
  <c r="H17" i="2"/>
  <c r="I17" i="2"/>
  <c r="J17" i="2"/>
  <c r="K17" i="2"/>
  <c r="L17" i="2"/>
  <c r="M17" i="2"/>
  <c r="N17" i="2"/>
  <c r="O17" i="2"/>
  <c r="P17" i="2"/>
  <c r="P2" i="2"/>
  <c r="N2" i="2"/>
  <c r="E17" i="2" l="1"/>
  <c r="D17" i="2" s="1"/>
</calcChain>
</file>

<file path=xl/sharedStrings.xml><?xml version="1.0" encoding="utf-8"?>
<sst xmlns="http://schemas.openxmlformats.org/spreadsheetml/2006/main" count="131" uniqueCount="50">
  <si>
    <t>РАСХОДЫ</t>
  </si>
  <si>
    <t>Номер и наименование программы, основного мероприятия программы</t>
  </si>
  <si>
    <t>Ответственный исполнитель,</t>
  </si>
  <si>
    <t>ГРБС</t>
  </si>
  <si>
    <t>РзПр</t>
  </si>
  <si>
    <t>ЦСР</t>
  </si>
  <si>
    <t>ВР</t>
  </si>
  <si>
    <t xml:space="preserve">в том числе по годам реализации муниципальной программы, </t>
  </si>
  <si>
    <t>Объем расходов всего (тыс. рублей)</t>
  </si>
  <si>
    <t>Код бюджетной   классификации расходов</t>
  </si>
  <si>
    <t xml:space="preserve">                     </t>
  </si>
  <si>
    <t>Приложение 2 к постановлению</t>
  </si>
  <si>
    <t>Суховского сельского поселения</t>
  </si>
  <si>
    <t>Наименование муниципальной программы, номер и наименование подпрограммы</t>
  </si>
  <si>
    <t>Объем расходов, всего</t>
  </si>
  <si>
    <t>(тыс. рублей)</t>
  </si>
  <si>
    <t>В том числе по годам реализации муниципальной программы</t>
  </si>
  <si>
    <t xml:space="preserve">Всего </t>
  </si>
  <si>
    <t xml:space="preserve">-местный бюджет  </t>
  </si>
  <si>
    <t>безвозмездные поступления в  бюджет поселения</t>
  </si>
  <si>
    <t>-</t>
  </si>
  <si>
    <t>в том числе за счет средств:</t>
  </si>
  <si>
    <t>-федерального бюджета</t>
  </si>
  <si>
    <t>-областного бюджета</t>
  </si>
  <si>
    <t>-внебюджетные источники</t>
  </si>
  <si>
    <t>№</t>
  </si>
  <si>
    <t xml:space="preserve">от </t>
  </si>
  <si>
    <t xml:space="preserve">Приложение № 5                       
к муниципальной программе 
Суховского сельского поселения 
«Благоустройство 
</t>
  </si>
  <si>
    <t>к муниципальной программе</t>
  </si>
  <si>
    <t>Источники финансирования</t>
  </si>
  <si>
    <t>Приложение 1 к постановлению</t>
  </si>
  <si>
    <t xml:space="preserve">Приложение  4
                                        к муниципальной программе Суховского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  "   
</t>
  </si>
  <si>
    <t>на реализацию муниципальной программы Суховского сельского поселения ««Защита населения и территории от чрезвычайных ситуаций, обеспечение пожарной безопасности и безопасности на водных объектах»  »</t>
  </si>
  <si>
    <t>Защита населения и территории от чрезвычайных ситуаций, обеспечение пожарной безопасности и безопасности людей на водных объектах</t>
  </si>
  <si>
    <r>
      <t xml:space="preserve">Администрация </t>
    </r>
    <r>
      <rPr>
        <sz val="10"/>
        <color theme="1"/>
        <rFont val="Times New Roman"/>
        <family val="1"/>
        <charset val="204"/>
      </rPr>
      <t>Суховского</t>
    </r>
    <r>
      <rPr>
        <sz val="10"/>
        <color rgb="FF000000"/>
        <rFont val="Times New Roman"/>
        <family val="1"/>
        <charset val="204"/>
      </rPr>
      <t xml:space="preserve"> сельского поселения</t>
    </r>
  </si>
  <si>
    <t>X</t>
  </si>
  <si>
    <t>1.Основное мероприятие</t>
  </si>
  <si>
    <t>Иные межбюджетные трансферты бюджетам муниципальных районов на организацию и осуществление мероприятий по обеспечению безопасности людей на водных объектах, охране их жизни и здоровья, участие в предупреждении и ликвидации последствий чрезвычайных ситуаций в границах поселений в части содержания специалиста</t>
  </si>
  <si>
    <t>Расходы на обеспечение пожарной безопасности на территории поселения в рамках муниципальной программы Суховского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</si>
  <si>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2.Основное мероприятие 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</si>
  <si>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»</t>
  </si>
  <si>
    <t>на реализацию муниципальной программы Суховского сельского поселения                                                                                                                                                                                                               «Защита населения и территории от чрезвычайных ситуаций, обеспечение пожарной безопасности и безопасности людей на водных объектах »</t>
  </si>
  <si>
    <t>«Защита населения и территории от чрезвычайных ситуаций, обеспечение пожарной безопасности и безопасности людей на водных объектах »</t>
  </si>
  <si>
    <t>0310</t>
  </si>
  <si>
    <t>951</t>
  </si>
  <si>
    <t>х</t>
  </si>
  <si>
    <t>0400089060</t>
  </si>
  <si>
    <t>0400025120</t>
  </si>
  <si>
    <t xml:space="preserve">Расходы на приобретение пожарного оборудования и снаряжения на базе легкового прицепа в рамках муниципальной программы Суховского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</t>
  </si>
  <si>
    <t>0400025211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</si>
</sst>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14" fontId="0" fillId="0" borderId="0" xfId="0" applyNumberFormat="1"/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workbookViewId="0">
      <selection activeCell="L16" sqref="L16"/>
    </sheetView>
  </sheetViews>
  <sheetFormatPr defaultRowHeight="15" x14ac:dyDescent="0.25"/>
  <cols>
    <col min="1" max="1" width="31" customWidth="1"/>
    <col min="2" max="2" width="22.140625" style="3" customWidth="1"/>
    <col min="5" max="5" width="12.85546875" customWidth="1"/>
    <col min="6" max="6" width="9.5703125" customWidth="1"/>
    <col min="7" max="7" width="25" customWidth="1"/>
    <col min="17" max="17" width="10.42578125" customWidth="1"/>
    <col min="18" max="18" width="7.7109375" customWidth="1"/>
    <col min="19" max="19" width="14.140625" customWidth="1"/>
  </cols>
  <sheetData>
    <row r="1" spans="1:19" x14ac:dyDescent="0.25">
      <c r="B1" s="4"/>
      <c r="P1" s="30" t="s">
        <v>30</v>
      </c>
      <c r="Q1" s="30"/>
      <c r="R1" s="30"/>
      <c r="S1" s="30"/>
    </row>
    <row r="2" spans="1:19" x14ac:dyDescent="0.25">
      <c r="B2" s="4"/>
      <c r="P2" s="11" t="s">
        <v>25</v>
      </c>
      <c r="Q2">
        <v>110</v>
      </c>
      <c r="R2" s="11" t="s">
        <v>26</v>
      </c>
      <c r="S2" s="13">
        <v>44396</v>
      </c>
    </row>
    <row r="3" spans="1:19" ht="30.75" customHeight="1" x14ac:dyDescent="0.25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6" spans="1:19" ht="15.75" x14ac:dyDescent="0.25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16.5" thickBot="1" x14ac:dyDescent="0.3">
      <c r="A7" s="33" t="s">
        <v>32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ht="108.75" customHeight="1" x14ac:dyDescent="0.25">
      <c r="A8" s="38" t="s">
        <v>1</v>
      </c>
      <c r="B8" s="34" t="s">
        <v>2</v>
      </c>
      <c r="C8" s="34" t="s">
        <v>9</v>
      </c>
      <c r="D8" s="34"/>
      <c r="E8" s="34"/>
      <c r="F8" s="34"/>
      <c r="G8" s="34" t="s">
        <v>8</v>
      </c>
      <c r="H8" s="34" t="s">
        <v>7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5"/>
    </row>
    <row r="9" spans="1:19" x14ac:dyDescent="0.25">
      <c r="A9" s="39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7"/>
    </row>
    <row r="10" spans="1:19" ht="15.75" x14ac:dyDescent="0.25">
      <c r="A10" s="39"/>
      <c r="B10" s="36"/>
      <c r="C10" s="16" t="s">
        <v>3</v>
      </c>
      <c r="D10" s="16" t="s">
        <v>4</v>
      </c>
      <c r="E10" s="16" t="s">
        <v>5</v>
      </c>
      <c r="F10" s="16" t="s">
        <v>6</v>
      </c>
      <c r="G10" s="36"/>
      <c r="H10" s="7">
        <v>2019</v>
      </c>
      <c r="I10" s="7">
        <v>2020</v>
      </c>
      <c r="J10" s="7">
        <v>2021</v>
      </c>
      <c r="K10" s="7">
        <v>2022</v>
      </c>
      <c r="L10" s="7">
        <v>2023</v>
      </c>
      <c r="M10" s="7">
        <v>2024</v>
      </c>
      <c r="N10" s="7">
        <v>2025</v>
      </c>
      <c r="O10" s="7">
        <v>2026</v>
      </c>
      <c r="P10" s="7">
        <v>2027</v>
      </c>
      <c r="Q10" s="7">
        <v>2028</v>
      </c>
      <c r="R10" s="7">
        <v>2029</v>
      </c>
      <c r="S10" s="8">
        <v>2030</v>
      </c>
    </row>
    <row r="11" spans="1:19" ht="15.75" x14ac:dyDescent="0.25">
      <c r="A11" s="18">
        <v>1</v>
      </c>
      <c r="B11" s="16">
        <v>2</v>
      </c>
      <c r="C11" s="16">
        <v>3</v>
      </c>
      <c r="D11" s="16">
        <v>4</v>
      </c>
      <c r="E11" s="16">
        <v>5</v>
      </c>
      <c r="F11" s="16">
        <v>6</v>
      </c>
      <c r="G11" s="16">
        <v>7</v>
      </c>
      <c r="H11" s="16">
        <v>8</v>
      </c>
      <c r="I11" s="16">
        <v>9</v>
      </c>
      <c r="J11" s="16">
        <v>10</v>
      </c>
      <c r="K11" s="16">
        <v>11</v>
      </c>
      <c r="L11" s="16">
        <v>12</v>
      </c>
      <c r="M11" s="16">
        <v>13</v>
      </c>
      <c r="N11" s="16">
        <v>14</v>
      </c>
      <c r="O11" s="16">
        <v>15</v>
      </c>
      <c r="P11" s="16">
        <v>16</v>
      </c>
      <c r="Q11" s="16">
        <v>17</v>
      </c>
      <c r="R11" s="16">
        <v>18</v>
      </c>
      <c r="S11" s="17">
        <v>19</v>
      </c>
    </row>
    <row r="12" spans="1:19" ht="63.75" x14ac:dyDescent="0.25">
      <c r="A12" s="20" t="s">
        <v>33</v>
      </c>
      <c r="B12" s="19" t="s">
        <v>34</v>
      </c>
      <c r="C12" s="7" t="s">
        <v>35</v>
      </c>
      <c r="D12" s="7" t="s">
        <v>35</v>
      </c>
      <c r="E12" s="7" t="s">
        <v>35</v>
      </c>
      <c r="F12" s="7" t="s">
        <v>35</v>
      </c>
      <c r="G12" s="7">
        <f>G13+G15</f>
        <v>185.6</v>
      </c>
      <c r="H12" s="7">
        <f>H13+H15</f>
        <v>20.5</v>
      </c>
      <c r="I12" s="7">
        <f t="shared" ref="I12:S12" si="0">I13+I15</f>
        <v>25.1</v>
      </c>
      <c r="J12" s="7">
        <f t="shared" si="0"/>
        <v>56.6</v>
      </c>
      <c r="K12" s="7">
        <f t="shared" si="0"/>
        <v>6.7</v>
      </c>
      <c r="L12" s="7">
        <f t="shared" si="0"/>
        <v>30.5</v>
      </c>
      <c r="M12" s="7">
        <f t="shared" si="0"/>
        <v>6.6</v>
      </c>
      <c r="N12" s="7">
        <f t="shared" si="0"/>
        <v>6.6</v>
      </c>
      <c r="O12" s="7">
        <f t="shared" si="0"/>
        <v>6.6</v>
      </c>
      <c r="P12" s="7">
        <f t="shared" si="0"/>
        <v>6.6</v>
      </c>
      <c r="Q12" s="7">
        <f t="shared" si="0"/>
        <v>6.6</v>
      </c>
      <c r="R12" s="7">
        <f t="shared" si="0"/>
        <v>6.6</v>
      </c>
      <c r="S12" s="8">
        <f t="shared" si="0"/>
        <v>6.6</v>
      </c>
    </row>
    <row r="13" spans="1:19" ht="38.25" x14ac:dyDescent="0.25">
      <c r="A13" s="20" t="s">
        <v>36</v>
      </c>
      <c r="B13" s="19" t="s">
        <v>34</v>
      </c>
      <c r="C13" s="25">
        <v>951</v>
      </c>
      <c r="D13" s="25" t="s">
        <v>45</v>
      </c>
      <c r="E13" s="25" t="s">
        <v>45</v>
      </c>
      <c r="F13" s="25" t="s">
        <v>45</v>
      </c>
      <c r="G13" s="7">
        <f>SUM(H13:S13)</f>
        <v>78.8</v>
      </c>
      <c r="H13" s="7">
        <f>H14</f>
        <v>6.1</v>
      </c>
      <c r="I13" s="7">
        <f t="shared" ref="I13:S13" si="1">I14</f>
        <v>6.5</v>
      </c>
      <c r="J13" s="7">
        <f t="shared" si="1"/>
        <v>6.6</v>
      </c>
      <c r="K13" s="7">
        <f t="shared" si="1"/>
        <v>6.7</v>
      </c>
      <c r="L13" s="7">
        <f t="shared" si="1"/>
        <v>6.7</v>
      </c>
      <c r="M13" s="7">
        <f t="shared" si="1"/>
        <v>6.6</v>
      </c>
      <c r="N13" s="7">
        <f t="shared" si="1"/>
        <v>6.6</v>
      </c>
      <c r="O13" s="7">
        <f t="shared" si="1"/>
        <v>6.6</v>
      </c>
      <c r="P13" s="7">
        <f t="shared" si="1"/>
        <v>6.6</v>
      </c>
      <c r="Q13" s="7">
        <f t="shared" si="1"/>
        <v>6.6</v>
      </c>
      <c r="R13" s="7">
        <f t="shared" si="1"/>
        <v>6.6</v>
      </c>
      <c r="S13" s="8">
        <f t="shared" si="1"/>
        <v>6.6</v>
      </c>
    </row>
    <row r="14" spans="1:19" ht="140.25" x14ac:dyDescent="0.25">
      <c r="A14" s="20" t="s">
        <v>37</v>
      </c>
      <c r="B14" s="19" t="s">
        <v>34</v>
      </c>
      <c r="C14" s="25">
        <v>951</v>
      </c>
      <c r="D14" s="25" t="s">
        <v>43</v>
      </c>
      <c r="E14" s="25" t="s">
        <v>46</v>
      </c>
      <c r="F14" s="25">
        <v>540</v>
      </c>
      <c r="G14" s="7">
        <f>SUM(H14:S14)</f>
        <v>78.8</v>
      </c>
      <c r="H14" s="7">
        <v>6.1</v>
      </c>
      <c r="I14" s="7">
        <v>6.5</v>
      </c>
      <c r="J14" s="7">
        <v>6.6</v>
      </c>
      <c r="K14" s="7">
        <v>6.7</v>
      </c>
      <c r="L14" s="7">
        <v>6.7</v>
      </c>
      <c r="M14" s="7">
        <v>6.6</v>
      </c>
      <c r="N14" s="7">
        <v>6.6</v>
      </c>
      <c r="O14" s="7">
        <v>6.6</v>
      </c>
      <c r="P14" s="7">
        <v>6.6</v>
      </c>
      <c r="Q14" s="7">
        <v>6.6</v>
      </c>
      <c r="R14" s="7">
        <v>6.6</v>
      </c>
      <c r="S14" s="8">
        <v>6.6</v>
      </c>
    </row>
    <row r="15" spans="1:19" x14ac:dyDescent="0.25">
      <c r="A15" s="20" t="s">
        <v>39</v>
      </c>
      <c r="B15" s="19"/>
      <c r="C15" s="25" t="s">
        <v>44</v>
      </c>
      <c r="D15" s="25" t="s">
        <v>45</v>
      </c>
      <c r="E15" s="25" t="s">
        <v>45</v>
      </c>
      <c r="F15" s="25" t="s">
        <v>45</v>
      </c>
      <c r="G15" s="7">
        <f>G16+G17</f>
        <v>106.8</v>
      </c>
      <c r="H15" s="7">
        <f>H16</f>
        <v>14.4</v>
      </c>
      <c r="I15" s="7">
        <f t="shared" ref="I15:S15" si="2">I16</f>
        <v>18.600000000000001</v>
      </c>
      <c r="J15" s="7">
        <f t="shared" si="2"/>
        <v>50</v>
      </c>
      <c r="K15" s="7">
        <f t="shared" si="2"/>
        <v>0</v>
      </c>
      <c r="L15" s="7">
        <f>L16+L17</f>
        <v>23.8</v>
      </c>
      <c r="M15" s="7">
        <f t="shared" si="2"/>
        <v>0</v>
      </c>
      <c r="N15" s="7">
        <f t="shared" si="2"/>
        <v>0</v>
      </c>
      <c r="O15" s="7">
        <f t="shared" si="2"/>
        <v>0</v>
      </c>
      <c r="P15" s="7">
        <f t="shared" si="2"/>
        <v>0</v>
      </c>
      <c r="Q15" s="7">
        <f t="shared" si="2"/>
        <v>0</v>
      </c>
      <c r="R15" s="7">
        <f t="shared" si="2"/>
        <v>0</v>
      </c>
      <c r="S15" s="8">
        <f t="shared" si="2"/>
        <v>0</v>
      </c>
    </row>
    <row r="16" spans="1:19" ht="115.5" thickBot="1" x14ac:dyDescent="0.3">
      <c r="A16" s="21" t="s">
        <v>38</v>
      </c>
      <c r="B16" s="22" t="s">
        <v>34</v>
      </c>
      <c r="C16" s="26">
        <v>951</v>
      </c>
      <c r="D16" s="26" t="s">
        <v>43</v>
      </c>
      <c r="E16" s="26" t="s">
        <v>47</v>
      </c>
      <c r="F16" s="26">
        <v>244</v>
      </c>
      <c r="G16" s="27">
        <f>SUM(H16:S16)</f>
        <v>83</v>
      </c>
      <c r="H16" s="27">
        <v>14.4</v>
      </c>
      <c r="I16" s="27">
        <v>18.600000000000001</v>
      </c>
      <c r="J16" s="27">
        <v>50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8">
        <v>0</v>
      </c>
    </row>
    <row r="17" spans="1:19" ht="128.25" thickBot="1" x14ac:dyDescent="0.3">
      <c r="A17" s="21" t="s">
        <v>48</v>
      </c>
      <c r="B17" s="22" t="s">
        <v>34</v>
      </c>
      <c r="C17" s="26">
        <v>951</v>
      </c>
      <c r="D17" s="26" t="s">
        <v>43</v>
      </c>
      <c r="E17" s="26" t="s">
        <v>49</v>
      </c>
      <c r="F17" s="26">
        <v>244</v>
      </c>
      <c r="G17" s="27">
        <f>SUM(H17:S17)</f>
        <v>23.8</v>
      </c>
      <c r="H17" s="27">
        <v>0</v>
      </c>
      <c r="I17" s="27">
        <v>0</v>
      </c>
      <c r="J17" s="27">
        <v>0</v>
      </c>
      <c r="K17" s="27">
        <v>0</v>
      </c>
      <c r="L17" s="27">
        <v>23.8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8">
        <v>0</v>
      </c>
    </row>
  </sheetData>
  <mergeCells count="9">
    <mergeCell ref="P1:S1"/>
    <mergeCell ref="A3:S3"/>
    <mergeCell ref="A6:S6"/>
    <mergeCell ref="A7:S7"/>
    <mergeCell ref="H8:S9"/>
    <mergeCell ref="G8:G10"/>
    <mergeCell ref="C8:F9"/>
    <mergeCell ref="A8:A10"/>
    <mergeCell ref="B8:B10"/>
  </mergeCells>
  <pageMargins left="0.70866141732283472" right="0.70866141732283472" top="0.74803149606299213" bottom="0.74803149606299213" header="0.31496062992125984" footer="0.31496062992125984"/>
  <pageSetup paperSize="9" scale="56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opLeftCell="B1" workbookViewId="0">
      <selection activeCell="I19" sqref="I19"/>
    </sheetView>
  </sheetViews>
  <sheetFormatPr defaultRowHeight="15" x14ac:dyDescent="0.25"/>
  <cols>
    <col min="1" max="1" width="0" hidden="1" customWidth="1"/>
    <col min="2" max="2" width="25.28515625" customWidth="1"/>
    <col min="3" max="3" width="38.42578125" customWidth="1"/>
    <col min="4" max="4" width="17.140625" customWidth="1"/>
    <col min="15" max="15" width="8.28515625" customWidth="1"/>
    <col min="16" max="16" width="12.42578125" customWidth="1"/>
  </cols>
  <sheetData>
    <row r="1" spans="1:16" x14ac:dyDescent="0.25">
      <c r="M1" s="46" t="s">
        <v>11</v>
      </c>
      <c r="N1" s="46"/>
      <c r="O1" s="46"/>
      <c r="P1" s="46"/>
    </row>
    <row r="2" spans="1:16" x14ac:dyDescent="0.25">
      <c r="M2" s="11" t="s">
        <v>25</v>
      </c>
      <c r="N2" s="11">
        <f>'приложение 1'!Q2</f>
        <v>110</v>
      </c>
      <c r="O2" s="11" t="s">
        <v>26</v>
      </c>
      <c r="P2" s="29">
        <f>'приложение 1'!S2</f>
        <v>44396</v>
      </c>
    </row>
    <row r="3" spans="1:16" hidden="1" x14ac:dyDescent="0.25"/>
    <row r="4" spans="1:16" hidden="1" x14ac:dyDescent="0.25"/>
    <row r="5" spans="1:16" hidden="1" x14ac:dyDescent="0.25"/>
    <row r="6" spans="1:16" ht="15.75" x14ac:dyDescent="0.25">
      <c r="B6" s="12" t="s">
        <v>10</v>
      </c>
    </row>
    <row r="7" spans="1:16" ht="15" customHeight="1" x14ac:dyDescent="0.25">
      <c r="A7" s="44" t="s">
        <v>27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6" ht="15" customHeight="1" x14ac:dyDescent="0.25">
      <c r="A8" s="45" t="s">
        <v>28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ht="15.75" x14ac:dyDescent="0.25">
      <c r="B9" s="12"/>
      <c r="G9" s="47" t="s">
        <v>12</v>
      </c>
      <c r="H9" s="47"/>
      <c r="I9" s="47"/>
      <c r="J9" s="47"/>
      <c r="K9" s="47"/>
      <c r="L9" s="47"/>
      <c r="M9" s="47"/>
      <c r="N9" s="47"/>
      <c r="O9" s="47"/>
      <c r="P9" s="47"/>
    </row>
    <row r="10" spans="1:16" ht="27.75" customHeight="1" x14ac:dyDescent="0.25">
      <c r="B10" s="12"/>
      <c r="G10" s="48" t="s">
        <v>42</v>
      </c>
      <c r="H10" s="48"/>
      <c r="I10" s="48"/>
      <c r="J10" s="48"/>
      <c r="K10" s="48"/>
      <c r="L10" s="48"/>
      <c r="M10" s="48"/>
      <c r="N10" s="48"/>
      <c r="O10" s="48"/>
      <c r="P10" s="48"/>
    </row>
    <row r="11" spans="1:16" ht="15.75" customHeight="1" x14ac:dyDescent="0.25">
      <c r="B11" s="12"/>
    </row>
    <row r="12" spans="1:16" ht="15" customHeight="1" x14ac:dyDescent="0.25">
      <c r="A12" s="32" t="s">
        <v>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ht="38.25" customHeight="1" x14ac:dyDescent="0.25">
      <c r="A13" s="2"/>
      <c r="B13" s="41" t="s">
        <v>41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16" ht="16.5" thickBot="1" x14ac:dyDescent="0.3">
      <c r="B14" s="1"/>
    </row>
    <row r="15" spans="1:16" ht="72" customHeight="1" x14ac:dyDescent="0.25">
      <c r="B15" s="38" t="s">
        <v>13</v>
      </c>
      <c r="C15" s="42" t="s">
        <v>29</v>
      </c>
      <c r="D15" s="15" t="s">
        <v>14</v>
      </c>
      <c r="E15" s="34" t="s">
        <v>16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</row>
    <row r="16" spans="1:16" ht="15.75" x14ac:dyDescent="0.25">
      <c r="B16" s="39"/>
      <c r="C16" s="43"/>
      <c r="D16" s="16" t="s">
        <v>15</v>
      </c>
      <c r="E16" s="16">
        <v>2019</v>
      </c>
      <c r="F16" s="16">
        <v>2020</v>
      </c>
      <c r="G16" s="16">
        <v>2021</v>
      </c>
      <c r="H16" s="16">
        <v>2022</v>
      </c>
      <c r="I16" s="16">
        <v>2023</v>
      </c>
      <c r="J16" s="16">
        <v>2024</v>
      </c>
      <c r="K16" s="16">
        <v>2025</v>
      </c>
      <c r="L16" s="16">
        <v>2026</v>
      </c>
      <c r="M16" s="16">
        <v>2027</v>
      </c>
      <c r="N16" s="16">
        <v>2028</v>
      </c>
      <c r="O16" s="16">
        <v>2029</v>
      </c>
      <c r="P16" s="17">
        <v>2030</v>
      </c>
    </row>
    <row r="17" spans="2:16" ht="48" customHeight="1" x14ac:dyDescent="0.25">
      <c r="B17" s="39" t="s">
        <v>40</v>
      </c>
      <c r="C17" s="5" t="s">
        <v>17</v>
      </c>
      <c r="D17" s="23">
        <f>SUM(E17:P17)</f>
        <v>185.59999999999997</v>
      </c>
      <c r="E17" s="23">
        <f>E18</f>
        <v>20.5</v>
      </c>
      <c r="F17" s="23">
        <f t="shared" ref="F17:P17" si="0">F18</f>
        <v>25.1</v>
      </c>
      <c r="G17" s="23">
        <f t="shared" si="0"/>
        <v>56.6</v>
      </c>
      <c r="H17" s="23">
        <f t="shared" si="0"/>
        <v>6.7</v>
      </c>
      <c r="I17" s="23">
        <f t="shared" si="0"/>
        <v>30.5</v>
      </c>
      <c r="J17" s="23">
        <f t="shared" si="0"/>
        <v>6.6</v>
      </c>
      <c r="K17" s="23">
        <f t="shared" si="0"/>
        <v>6.6</v>
      </c>
      <c r="L17" s="23">
        <f t="shared" si="0"/>
        <v>6.6</v>
      </c>
      <c r="M17" s="23">
        <f t="shared" si="0"/>
        <v>6.6</v>
      </c>
      <c r="N17" s="23">
        <f t="shared" si="0"/>
        <v>6.6</v>
      </c>
      <c r="O17" s="23">
        <f t="shared" si="0"/>
        <v>6.6</v>
      </c>
      <c r="P17" s="24">
        <f t="shared" si="0"/>
        <v>6.6</v>
      </c>
    </row>
    <row r="18" spans="2:16" ht="15.75" x14ac:dyDescent="0.25">
      <c r="B18" s="39"/>
      <c r="C18" s="5" t="s">
        <v>18</v>
      </c>
      <c r="D18" s="23">
        <f>SUM(E18:P18)</f>
        <v>185.59999999999997</v>
      </c>
      <c r="E18" s="23">
        <v>20.5</v>
      </c>
      <c r="F18" s="23">
        <v>25.1</v>
      </c>
      <c r="G18" s="23">
        <v>56.6</v>
      </c>
      <c r="H18" s="23">
        <v>6.7</v>
      </c>
      <c r="I18" s="23">
        <v>30.5</v>
      </c>
      <c r="J18" s="23">
        <v>6.6</v>
      </c>
      <c r="K18" s="23">
        <v>6.6</v>
      </c>
      <c r="L18" s="23">
        <v>6.6</v>
      </c>
      <c r="M18" s="23">
        <v>6.6</v>
      </c>
      <c r="N18" s="23">
        <v>6.6</v>
      </c>
      <c r="O18" s="23">
        <v>6.6</v>
      </c>
      <c r="P18" s="24">
        <v>6.6</v>
      </c>
    </row>
    <row r="19" spans="2:16" ht="39" customHeight="1" x14ac:dyDescent="0.25">
      <c r="B19" s="39"/>
      <c r="C19" s="6" t="s">
        <v>19</v>
      </c>
      <c r="D19" s="16" t="s">
        <v>20</v>
      </c>
      <c r="E19" s="16" t="s">
        <v>20</v>
      </c>
      <c r="F19" s="16" t="s">
        <v>20</v>
      </c>
      <c r="G19" s="16" t="s">
        <v>20</v>
      </c>
      <c r="H19" s="16" t="s">
        <v>20</v>
      </c>
      <c r="I19" s="16" t="s">
        <v>20</v>
      </c>
      <c r="J19" s="16" t="s">
        <v>20</v>
      </c>
      <c r="K19" s="16" t="s">
        <v>20</v>
      </c>
      <c r="L19" s="16" t="s">
        <v>20</v>
      </c>
      <c r="M19" s="16" t="s">
        <v>20</v>
      </c>
      <c r="N19" s="16" t="s">
        <v>20</v>
      </c>
      <c r="O19" s="16" t="s">
        <v>20</v>
      </c>
      <c r="P19" s="17" t="s">
        <v>20</v>
      </c>
    </row>
    <row r="20" spans="2:16" ht="36" customHeight="1" x14ac:dyDescent="0.25">
      <c r="B20" s="39"/>
      <c r="C20" s="5" t="s">
        <v>21</v>
      </c>
      <c r="D20" s="16" t="s">
        <v>20</v>
      </c>
      <c r="E20" s="16" t="s">
        <v>20</v>
      </c>
      <c r="F20" s="16" t="s">
        <v>20</v>
      </c>
      <c r="G20" s="16" t="s">
        <v>20</v>
      </c>
      <c r="H20" s="16" t="s">
        <v>20</v>
      </c>
      <c r="I20" s="16" t="s">
        <v>20</v>
      </c>
      <c r="J20" s="16" t="s">
        <v>20</v>
      </c>
      <c r="K20" s="16" t="s">
        <v>20</v>
      </c>
      <c r="L20" s="16" t="s">
        <v>20</v>
      </c>
      <c r="M20" s="16" t="s">
        <v>20</v>
      </c>
      <c r="N20" s="16" t="s">
        <v>20</v>
      </c>
      <c r="O20" s="16" t="s">
        <v>20</v>
      </c>
      <c r="P20" s="17" t="s">
        <v>20</v>
      </c>
    </row>
    <row r="21" spans="2:16" ht="36.75" customHeight="1" x14ac:dyDescent="0.25">
      <c r="B21" s="39"/>
      <c r="C21" s="6" t="s">
        <v>22</v>
      </c>
      <c r="D21" s="16" t="s">
        <v>20</v>
      </c>
      <c r="E21" s="16" t="s">
        <v>20</v>
      </c>
      <c r="F21" s="16" t="s">
        <v>20</v>
      </c>
      <c r="G21" s="16" t="s">
        <v>20</v>
      </c>
      <c r="H21" s="16" t="s">
        <v>20</v>
      </c>
      <c r="I21" s="16" t="s">
        <v>20</v>
      </c>
      <c r="J21" s="16" t="s">
        <v>20</v>
      </c>
      <c r="K21" s="16" t="s">
        <v>20</v>
      </c>
      <c r="L21" s="16" t="s">
        <v>20</v>
      </c>
      <c r="M21" s="16" t="s">
        <v>20</v>
      </c>
      <c r="N21" s="16" t="s">
        <v>20</v>
      </c>
      <c r="O21" s="16" t="s">
        <v>20</v>
      </c>
      <c r="P21" s="17" t="s">
        <v>20</v>
      </c>
    </row>
    <row r="22" spans="2:16" ht="32.25" customHeight="1" x14ac:dyDescent="0.25">
      <c r="B22" s="39"/>
      <c r="C22" s="5" t="s">
        <v>23</v>
      </c>
      <c r="D22" s="16" t="s">
        <v>20</v>
      </c>
      <c r="E22" s="16" t="s">
        <v>20</v>
      </c>
      <c r="F22" s="16" t="s">
        <v>20</v>
      </c>
      <c r="G22" s="16" t="s">
        <v>20</v>
      </c>
      <c r="H22" s="16" t="s">
        <v>20</v>
      </c>
      <c r="I22" s="16" t="s">
        <v>20</v>
      </c>
      <c r="J22" s="16" t="s">
        <v>20</v>
      </c>
      <c r="K22" s="16" t="s">
        <v>20</v>
      </c>
      <c r="L22" s="16" t="s">
        <v>20</v>
      </c>
      <c r="M22" s="16" t="s">
        <v>20</v>
      </c>
      <c r="N22" s="16" t="s">
        <v>20</v>
      </c>
      <c r="O22" s="16" t="s">
        <v>20</v>
      </c>
      <c r="P22" s="17" t="s">
        <v>20</v>
      </c>
    </row>
    <row r="23" spans="2:16" ht="42" customHeight="1" thickBot="1" x14ac:dyDescent="0.3">
      <c r="B23" s="40"/>
      <c r="C23" s="9" t="s">
        <v>24</v>
      </c>
      <c r="D23" s="10" t="s">
        <v>20</v>
      </c>
      <c r="E23" s="10" t="s">
        <v>20</v>
      </c>
      <c r="F23" s="10" t="s">
        <v>20</v>
      </c>
      <c r="G23" s="10" t="s">
        <v>20</v>
      </c>
      <c r="H23" s="10" t="s">
        <v>20</v>
      </c>
      <c r="I23" s="10" t="s">
        <v>20</v>
      </c>
      <c r="J23" s="10" t="s">
        <v>20</v>
      </c>
      <c r="K23" s="10" t="s">
        <v>20</v>
      </c>
      <c r="L23" s="10" t="s">
        <v>20</v>
      </c>
      <c r="M23" s="10" t="s">
        <v>20</v>
      </c>
      <c r="N23" s="10" t="s">
        <v>20</v>
      </c>
      <c r="O23" s="10" t="s">
        <v>20</v>
      </c>
      <c r="P23" s="14" t="s">
        <v>20</v>
      </c>
    </row>
  </sheetData>
  <mergeCells count="11">
    <mergeCell ref="A12:P12"/>
    <mergeCell ref="A7:P7"/>
    <mergeCell ref="A8:P8"/>
    <mergeCell ref="M1:P1"/>
    <mergeCell ref="G9:P9"/>
    <mergeCell ref="G10:P10"/>
    <mergeCell ref="B17:B23"/>
    <mergeCell ref="B13:P13"/>
    <mergeCell ref="C15:C16"/>
    <mergeCell ref="B15:B16"/>
    <mergeCell ref="E15:P1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</dc:creator>
  <cp:lastModifiedBy>budjet</cp:lastModifiedBy>
  <cp:lastPrinted>2020-03-05T12:36:15Z</cp:lastPrinted>
  <dcterms:created xsi:type="dcterms:W3CDTF">2020-03-05T06:53:58Z</dcterms:created>
  <dcterms:modified xsi:type="dcterms:W3CDTF">2021-07-26T10:30:51Z</dcterms:modified>
</cp:coreProperties>
</file>