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2\нормативные документы 2022\постановления\программы\изменения\ГО и ЧС\№37 от 01.04.2022 ГО и ЧС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L15" i="1" l="1"/>
  <c r="G17" i="1"/>
  <c r="I13" i="1" l="1"/>
  <c r="J13" i="1"/>
  <c r="K13" i="1"/>
  <c r="L13" i="1"/>
  <c r="M13" i="1"/>
  <c r="M12" i="1" s="1"/>
  <c r="N13" i="1"/>
  <c r="O13" i="1"/>
  <c r="O12" i="1" s="1"/>
  <c r="P13" i="1"/>
  <c r="Q13" i="1"/>
  <c r="Q12" i="1" s="1"/>
  <c r="R13" i="1"/>
  <c r="S13" i="1"/>
  <c r="S12" i="1" s="1"/>
  <c r="H13" i="1"/>
  <c r="H12" i="1"/>
  <c r="G16" i="1"/>
  <c r="G15" i="1" s="1"/>
  <c r="G14" i="1"/>
  <c r="N12" i="1"/>
  <c r="P12" i="1"/>
  <c r="R12" i="1"/>
  <c r="I15" i="1"/>
  <c r="J15" i="1"/>
  <c r="J12" i="1" s="1"/>
  <c r="K15" i="1"/>
  <c r="M15" i="1"/>
  <c r="N15" i="1"/>
  <c r="O15" i="1"/>
  <c r="P15" i="1"/>
  <c r="Q15" i="1"/>
  <c r="R15" i="1"/>
  <c r="S15" i="1"/>
  <c r="H15" i="1"/>
  <c r="L12" i="1" l="1"/>
  <c r="G13" i="1"/>
  <c r="G12" i="1" s="1"/>
  <c r="K12" i="1"/>
  <c r="I12" i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E17" i="2" l="1"/>
  <c r="D17" i="2" s="1"/>
</calcChain>
</file>

<file path=xl/sharedStrings.xml><?xml version="1.0" encoding="utf-8"?>
<sst xmlns="http://schemas.openxmlformats.org/spreadsheetml/2006/main" count="131" uniqueCount="50">
  <si>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</si>
  <si>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</si>
  <si>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</si>
  <si>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</si>
  <si>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</si>
  <si>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</si>
  <si>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</si>
  <si>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</si>
  <si>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</si>
  <si>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</si>
  <si>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</si>
  <si>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</si>
  <si>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</si>
  <si>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</si>
  <si>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</si>
  <si>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</si>
  <si>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</si>
  <si>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</si>
  <si>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</si>
  <si>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</si>
  <si>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</si>
  <si>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</si>
  <si>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</si>
  <si>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</si>
  <si>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</si>
  <si>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</si>
  <si>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</si>
  <si>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</si>
  <si>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</si>
  <si>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</si>
  <si>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</si>
  <si>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</si>
  <si>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</si>
  <si>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</si>
  <si>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</si>
  <si>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</si>
  <si>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</si>
  <si>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</si>
  <si>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</si>
  <si>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</si>
  <si>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</si>
  <si>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</si>
  <si>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0310</t>
  </si>
  <si>
    <t>951</t>
  </si>
  <si>
    <t>х</t>
  </si>
  <si>
    <t>0400089060</t>
  </si>
  <si>
    <t>0400025120</t>
  </si>
  <si>
    <t xml:space="preserve">Расходы на приобретение пожарного оборудования и снаряжения на базе легкового прицепа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</t>
  </si>
  <si>
    <t>0400025211</t>
  </si>
  <si>
    <t xml:space="preserve"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</si>
</sst>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14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A3" sqref="A3:S3"/>
    </sheetView>
  </sheetViews>
  <sheetFormatPr defaultRowHeight="15" x14ac:dyDescent="0.25"/>
  <cols>
    <col min="1" max="1" width="31" style="24" customWidth="1"/>
    <col min="2" max="2" width="22.140625" style="25" customWidth="1"/>
    <col min="3" max="4" width="9.140625" style="24"/>
    <col min="5" max="5" width="12.85546875" style="24" customWidth="1"/>
    <col min="6" max="6" width="9.5703125" style="24" customWidth="1"/>
    <col min="7" max="7" width="25" style="24" customWidth="1"/>
    <col min="8" max="16" width="9.140625" style="24"/>
    <col min="17" max="17" width="10.42578125" style="24" customWidth="1"/>
    <col min="18" max="18" width="7.7109375" style="24" customWidth="1"/>
    <col min="19" max="19" width="14.140625" style="24" customWidth="1"/>
    <col min="20" max="16384" width="9.140625" style="24"/>
  </cols>
  <sheetData>
    <row r="1" spans="1:19" ht="18.75" x14ac:dyDescent="0.3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5" t="s">
        <v>30</v>
      </c>
      <c r="Q1" s="35"/>
      <c r="R1" s="35"/>
      <c r="S1" s="35"/>
    </row>
    <row r="2" spans="1:19" ht="18.75" x14ac:dyDescent="0.3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8" t="s">
        <v>25</v>
      </c>
      <c r="Q2" s="29">
        <v>158</v>
      </c>
      <c r="R2" s="28" t="s">
        <v>26</v>
      </c>
      <c r="S2" s="30">
        <v>44921</v>
      </c>
    </row>
    <row r="3" spans="1:19" ht="72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8.75" x14ac:dyDescent="0.3">
      <c r="A4" s="26"/>
      <c r="B4" s="27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8.75" x14ac:dyDescent="0.3">
      <c r="A5" s="26"/>
      <c r="B5" s="2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8.75" x14ac:dyDescent="0.2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56.25" customHeight="1" thickBot="1" x14ac:dyDescent="0.3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08.75" customHeight="1" x14ac:dyDescent="0.25">
      <c r="A8" s="43" t="s">
        <v>1</v>
      </c>
      <c r="B8" s="39" t="s">
        <v>2</v>
      </c>
      <c r="C8" s="39" t="s">
        <v>9</v>
      </c>
      <c r="D8" s="39"/>
      <c r="E8" s="39"/>
      <c r="F8" s="39"/>
      <c r="G8" s="39" t="s">
        <v>8</v>
      </c>
      <c r="H8" s="39" t="s">
        <v>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</row>
    <row r="9" spans="1:19" x14ac:dyDescent="0.25">
      <c r="A9" s="4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15.75" x14ac:dyDescent="0.25">
      <c r="A10" s="44"/>
      <c r="B10" s="41"/>
      <c r="C10" s="21" t="s">
        <v>3</v>
      </c>
      <c r="D10" s="21" t="s">
        <v>4</v>
      </c>
      <c r="E10" s="21" t="s">
        <v>5</v>
      </c>
      <c r="F10" s="21" t="s">
        <v>6</v>
      </c>
      <c r="G10" s="41"/>
      <c r="H10" s="4">
        <v>2019</v>
      </c>
      <c r="I10" s="4">
        <v>2020</v>
      </c>
      <c r="J10" s="4">
        <v>2021</v>
      </c>
      <c r="K10" s="4">
        <v>2022</v>
      </c>
      <c r="L10" s="4">
        <v>2023</v>
      </c>
      <c r="M10" s="4">
        <v>2024</v>
      </c>
      <c r="N10" s="4">
        <v>2025</v>
      </c>
      <c r="O10" s="4">
        <v>2026</v>
      </c>
      <c r="P10" s="4">
        <v>2027</v>
      </c>
      <c r="Q10" s="4">
        <v>2028</v>
      </c>
      <c r="R10" s="4">
        <v>2029</v>
      </c>
      <c r="S10" s="5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63.75" x14ac:dyDescent="0.25">
      <c r="A12" s="11" t="s">
        <v>32</v>
      </c>
      <c r="B12" s="10" t="s">
        <v>33</v>
      </c>
      <c r="C12" s="4" t="s">
        <v>34</v>
      </c>
      <c r="D12" s="4" t="s">
        <v>34</v>
      </c>
      <c r="E12" s="4" t="s">
        <v>34</v>
      </c>
      <c r="F12" s="4" t="s">
        <v>34</v>
      </c>
      <c r="G12" s="4">
        <f>G13+G15</f>
        <v>164.7</v>
      </c>
      <c r="H12" s="4">
        <f>H13+H15</f>
        <v>20.5</v>
      </c>
      <c r="I12" s="4">
        <f t="shared" ref="I12:S12" si="0">I13+I15</f>
        <v>25.1</v>
      </c>
      <c r="J12" s="4">
        <f t="shared" si="0"/>
        <v>28.1</v>
      </c>
      <c r="K12" s="4">
        <f t="shared" si="0"/>
        <v>6.7</v>
      </c>
      <c r="L12" s="4">
        <f t="shared" si="0"/>
        <v>37.200000000000003</v>
      </c>
      <c r="M12" s="4">
        <f t="shared" si="0"/>
        <v>7.5</v>
      </c>
      <c r="N12" s="4">
        <f t="shared" si="0"/>
        <v>6.6</v>
      </c>
      <c r="O12" s="4">
        <f t="shared" si="0"/>
        <v>6.6</v>
      </c>
      <c r="P12" s="4">
        <f t="shared" si="0"/>
        <v>6.6</v>
      </c>
      <c r="Q12" s="4">
        <f t="shared" si="0"/>
        <v>6.6</v>
      </c>
      <c r="R12" s="4">
        <f t="shared" si="0"/>
        <v>6.6</v>
      </c>
      <c r="S12" s="5">
        <f t="shared" si="0"/>
        <v>6.6</v>
      </c>
    </row>
    <row r="13" spans="1:19" ht="38.25" x14ac:dyDescent="0.25">
      <c r="A13" s="11" t="s">
        <v>35</v>
      </c>
      <c r="B13" s="10" t="s">
        <v>33</v>
      </c>
      <c r="C13" s="16">
        <v>951</v>
      </c>
      <c r="D13" s="16" t="s">
        <v>44</v>
      </c>
      <c r="E13" s="16" t="s">
        <v>44</v>
      </c>
      <c r="F13" s="16" t="s">
        <v>44</v>
      </c>
      <c r="G13" s="4">
        <f>SUM(H13:S13)</f>
        <v>80.199999999999989</v>
      </c>
      <c r="H13" s="4">
        <f>H14</f>
        <v>6.1</v>
      </c>
      <c r="I13" s="4">
        <f t="shared" ref="I13:S13" si="1">I14</f>
        <v>6.5</v>
      </c>
      <c r="J13" s="4">
        <f t="shared" si="1"/>
        <v>6.6</v>
      </c>
      <c r="K13" s="4">
        <f t="shared" si="1"/>
        <v>6.7</v>
      </c>
      <c r="L13" s="4">
        <f t="shared" si="1"/>
        <v>7.2</v>
      </c>
      <c r="M13" s="4">
        <f t="shared" si="1"/>
        <v>7.5</v>
      </c>
      <c r="N13" s="4">
        <f t="shared" si="1"/>
        <v>6.6</v>
      </c>
      <c r="O13" s="4">
        <f t="shared" si="1"/>
        <v>6.6</v>
      </c>
      <c r="P13" s="4">
        <f t="shared" si="1"/>
        <v>6.6</v>
      </c>
      <c r="Q13" s="4">
        <f t="shared" si="1"/>
        <v>6.6</v>
      </c>
      <c r="R13" s="4">
        <f t="shared" si="1"/>
        <v>6.6</v>
      </c>
      <c r="S13" s="5">
        <f t="shared" si="1"/>
        <v>6.6</v>
      </c>
    </row>
    <row r="14" spans="1:19" ht="140.25" x14ac:dyDescent="0.25">
      <c r="A14" s="11" t="s">
        <v>36</v>
      </c>
      <c r="B14" s="10" t="s">
        <v>33</v>
      </c>
      <c r="C14" s="16">
        <v>951</v>
      </c>
      <c r="D14" s="16" t="s">
        <v>42</v>
      </c>
      <c r="E14" s="16" t="s">
        <v>45</v>
      </c>
      <c r="F14" s="16">
        <v>540</v>
      </c>
      <c r="G14" s="4">
        <f>SUM(H14:S14)</f>
        <v>80.199999999999989</v>
      </c>
      <c r="H14" s="4">
        <v>6.1</v>
      </c>
      <c r="I14" s="4">
        <v>6.5</v>
      </c>
      <c r="J14" s="4">
        <v>6.6</v>
      </c>
      <c r="K14" s="4">
        <v>6.7</v>
      </c>
      <c r="L14" s="4">
        <v>7.2</v>
      </c>
      <c r="M14" s="4">
        <v>7.5</v>
      </c>
      <c r="N14" s="4">
        <v>6.6</v>
      </c>
      <c r="O14" s="4">
        <v>6.6</v>
      </c>
      <c r="P14" s="4">
        <v>6.6</v>
      </c>
      <c r="Q14" s="4">
        <v>6.6</v>
      </c>
      <c r="R14" s="4">
        <v>6.6</v>
      </c>
      <c r="S14" s="5">
        <v>6.6</v>
      </c>
    </row>
    <row r="15" spans="1:19" x14ac:dyDescent="0.25">
      <c r="A15" s="11" t="s">
        <v>38</v>
      </c>
      <c r="B15" s="10"/>
      <c r="C15" s="16" t="s">
        <v>43</v>
      </c>
      <c r="D15" s="16" t="s">
        <v>44</v>
      </c>
      <c r="E15" s="16" t="s">
        <v>44</v>
      </c>
      <c r="F15" s="16" t="s">
        <v>44</v>
      </c>
      <c r="G15" s="4">
        <f>G16+G17</f>
        <v>84.5</v>
      </c>
      <c r="H15" s="4">
        <f>H16</f>
        <v>14.4</v>
      </c>
      <c r="I15" s="4">
        <f t="shared" ref="I15:S15" si="2">I16</f>
        <v>18.600000000000001</v>
      </c>
      <c r="J15" s="4">
        <f t="shared" si="2"/>
        <v>21.5</v>
      </c>
      <c r="K15" s="4">
        <f t="shared" si="2"/>
        <v>0</v>
      </c>
      <c r="L15" s="4">
        <f>L16+L17</f>
        <v>30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4">
        <f t="shared" si="2"/>
        <v>0</v>
      </c>
      <c r="S15" s="5">
        <f t="shared" si="2"/>
        <v>0</v>
      </c>
    </row>
    <row r="16" spans="1:19" ht="115.5" thickBot="1" x14ac:dyDescent="0.3">
      <c r="A16" s="12" t="s">
        <v>37</v>
      </c>
      <c r="B16" s="13" t="s">
        <v>33</v>
      </c>
      <c r="C16" s="17">
        <v>951</v>
      </c>
      <c r="D16" s="17" t="s">
        <v>42</v>
      </c>
      <c r="E16" s="17" t="s">
        <v>46</v>
      </c>
      <c r="F16" s="17">
        <v>244</v>
      </c>
      <c r="G16" s="18">
        <f>SUM(H16:S16)</f>
        <v>54.5</v>
      </c>
      <c r="H16" s="18">
        <v>14.4</v>
      </c>
      <c r="I16" s="18">
        <v>18.600000000000001</v>
      </c>
      <c r="J16" s="18">
        <v>21.5</v>
      </c>
      <c r="K16" s="18"/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9">
        <v>0</v>
      </c>
    </row>
    <row r="17" spans="1:19" ht="128.25" thickBot="1" x14ac:dyDescent="0.3">
      <c r="A17" s="12" t="s">
        <v>47</v>
      </c>
      <c r="B17" s="13" t="s">
        <v>33</v>
      </c>
      <c r="C17" s="17">
        <v>951</v>
      </c>
      <c r="D17" s="17" t="s">
        <v>42</v>
      </c>
      <c r="E17" s="17" t="s">
        <v>48</v>
      </c>
      <c r="F17" s="17">
        <v>244</v>
      </c>
      <c r="G17" s="18">
        <f>SUM(H17:S17)</f>
        <v>30</v>
      </c>
      <c r="H17" s="18">
        <v>0</v>
      </c>
      <c r="I17" s="18">
        <v>0</v>
      </c>
      <c r="J17" s="18">
        <v>0</v>
      </c>
      <c r="K17" s="18">
        <v>0</v>
      </c>
      <c r="L17" s="18">
        <v>30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9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H19" sqref="H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6.5703125" customWidth="1"/>
    <col min="16" max="16" width="15.28515625" customWidth="1"/>
  </cols>
  <sheetData>
    <row r="1" spans="1:16" ht="18.75" x14ac:dyDescent="0.3">
      <c r="M1" s="35" t="s">
        <v>11</v>
      </c>
      <c r="N1" s="35"/>
      <c r="O1" s="35"/>
      <c r="P1" s="35"/>
    </row>
    <row r="2" spans="1:16" ht="18.75" x14ac:dyDescent="0.3">
      <c r="M2" s="28" t="s">
        <v>25</v>
      </c>
      <c r="N2" s="28">
        <f>'приложение 1'!Q2</f>
        <v>158</v>
      </c>
      <c r="O2" s="28" t="s">
        <v>26</v>
      </c>
      <c r="P2" s="31">
        <f>'приложение 1'!S2</f>
        <v>44921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8" t="s">
        <v>10</v>
      </c>
    </row>
    <row r="7" spans="1:16" ht="15" customHeight="1" x14ac:dyDescent="0.25">
      <c r="A7" s="49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5" customHeight="1" x14ac:dyDescent="0.2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26.25" customHeight="1" x14ac:dyDescent="0.3">
      <c r="A9" s="32"/>
      <c r="B9" s="33"/>
      <c r="C9" s="32"/>
      <c r="D9" s="32"/>
      <c r="E9" s="32"/>
      <c r="F9" s="32"/>
      <c r="G9" s="35" t="s">
        <v>12</v>
      </c>
      <c r="H9" s="35"/>
      <c r="I9" s="35"/>
      <c r="J9" s="35"/>
      <c r="K9" s="35"/>
      <c r="L9" s="35"/>
      <c r="M9" s="35"/>
      <c r="N9" s="35"/>
      <c r="O9" s="35"/>
      <c r="P9" s="35"/>
    </row>
    <row r="10" spans="1:16" ht="41.25" customHeight="1" x14ac:dyDescent="0.3">
      <c r="A10" s="32"/>
      <c r="B10" s="33"/>
      <c r="C10" s="32"/>
      <c r="D10" s="32"/>
      <c r="E10" s="32"/>
      <c r="F10" s="32"/>
      <c r="G10" s="51" t="s">
        <v>41</v>
      </c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5.75" customHeight="1" x14ac:dyDescent="0.25">
      <c r="B11" s="8"/>
    </row>
    <row r="12" spans="1:16" ht="15" customHeight="1" x14ac:dyDescent="0.25">
      <c r="A12" s="37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38.25" customHeight="1" x14ac:dyDescent="0.3">
      <c r="A13" s="34"/>
      <c r="B13" s="46" t="s">
        <v>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6.5" thickBot="1" x14ac:dyDescent="0.3">
      <c r="B14" s="1"/>
    </row>
    <row r="15" spans="1:16" ht="72" customHeight="1" x14ac:dyDescent="0.25">
      <c r="B15" s="43" t="s">
        <v>13</v>
      </c>
      <c r="C15" s="47" t="s">
        <v>29</v>
      </c>
      <c r="D15" s="20" t="s">
        <v>14</v>
      </c>
      <c r="E15" s="39" t="s">
        <v>16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15.75" x14ac:dyDescent="0.25">
      <c r="B16" s="44"/>
      <c r="C16" s="48"/>
      <c r="D16" s="21" t="s">
        <v>15</v>
      </c>
      <c r="E16" s="21">
        <v>2019</v>
      </c>
      <c r="F16" s="21">
        <v>2020</v>
      </c>
      <c r="G16" s="21">
        <v>2021</v>
      </c>
      <c r="H16" s="21">
        <v>2022</v>
      </c>
      <c r="I16" s="21">
        <v>2023</v>
      </c>
      <c r="J16" s="21">
        <v>2024</v>
      </c>
      <c r="K16" s="21">
        <v>2025</v>
      </c>
      <c r="L16" s="21">
        <v>2026</v>
      </c>
      <c r="M16" s="21">
        <v>2027</v>
      </c>
      <c r="N16" s="21">
        <v>2028</v>
      </c>
      <c r="O16" s="21">
        <v>2029</v>
      </c>
      <c r="P16" s="22">
        <v>2030</v>
      </c>
    </row>
    <row r="17" spans="2:16" ht="48" customHeight="1" x14ac:dyDescent="0.25">
      <c r="B17" s="44" t="s">
        <v>39</v>
      </c>
      <c r="C17" s="2" t="s">
        <v>17</v>
      </c>
      <c r="D17" s="14">
        <f>SUM(E17:P17)</f>
        <v>164.7</v>
      </c>
      <c r="E17" s="14">
        <f>E18</f>
        <v>20.5</v>
      </c>
      <c r="F17" s="14">
        <f t="shared" ref="F17:P17" si="0">F18</f>
        <v>25.1</v>
      </c>
      <c r="G17" s="14">
        <f t="shared" si="0"/>
        <v>28.1</v>
      </c>
      <c r="H17" s="14">
        <f t="shared" si="0"/>
        <v>6.7</v>
      </c>
      <c r="I17" s="14">
        <f t="shared" si="0"/>
        <v>37.200000000000003</v>
      </c>
      <c r="J17" s="14">
        <f t="shared" si="0"/>
        <v>7.5</v>
      </c>
      <c r="K17" s="14">
        <f t="shared" si="0"/>
        <v>6.6</v>
      </c>
      <c r="L17" s="14">
        <f t="shared" si="0"/>
        <v>6.6</v>
      </c>
      <c r="M17" s="14">
        <f t="shared" si="0"/>
        <v>6.6</v>
      </c>
      <c r="N17" s="14">
        <f t="shared" si="0"/>
        <v>6.6</v>
      </c>
      <c r="O17" s="14">
        <f t="shared" si="0"/>
        <v>6.6</v>
      </c>
      <c r="P17" s="15">
        <f t="shared" si="0"/>
        <v>6.6</v>
      </c>
    </row>
    <row r="18" spans="2:16" ht="15.75" x14ac:dyDescent="0.25">
      <c r="B18" s="44"/>
      <c r="C18" s="2" t="s">
        <v>18</v>
      </c>
      <c r="D18" s="14">
        <f>SUM(E18:P18)</f>
        <v>164.7</v>
      </c>
      <c r="E18" s="14">
        <v>20.5</v>
      </c>
      <c r="F18" s="14">
        <v>25.1</v>
      </c>
      <c r="G18" s="14">
        <v>28.1</v>
      </c>
      <c r="H18" s="14">
        <v>6.7</v>
      </c>
      <c r="I18" s="14">
        <v>37.200000000000003</v>
      </c>
      <c r="J18" s="14">
        <v>7.5</v>
      </c>
      <c r="K18" s="14">
        <v>6.6</v>
      </c>
      <c r="L18" s="14">
        <v>6.6</v>
      </c>
      <c r="M18" s="14">
        <v>6.6</v>
      </c>
      <c r="N18" s="14">
        <v>6.6</v>
      </c>
      <c r="O18" s="14">
        <v>6.6</v>
      </c>
      <c r="P18" s="15">
        <v>6.6</v>
      </c>
    </row>
    <row r="19" spans="2:16" ht="39" customHeight="1" x14ac:dyDescent="0.25">
      <c r="B19" s="44"/>
      <c r="C19" s="3" t="s">
        <v>19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 t="s">
        <v>20</v>
      </c>
      <c r="K19" s="21" t="s">
        <v>20</v>
      </c>
      <c r="L19" s="21" t="s">
        <v>20</v>
      </c>
      <c r="M19" s="21" t="s">
        <v>20</v>
      </c>
      <c r="N19" s="21" t="s">
        <v>20</v>
      </c>
      <c r="O19" s="21" t="s">
        <v>20</v>
      </c>
      <c r="P19" s="22" t="s">
        <v>20</v>
      </c>
    </row>
    <row r="20" spans="2:16" ht="36" customHeight="1" x14ac:dyDescent="0.25">
      <c r="B20" s="44"/>
      <c r="C20" s="2" t="s">
        <v>21</v>
      </c>
      <c r="D20" s="21" t="s">
        <v>20</v>
      </c>
      <c r="E20" s="21" t="s">
        <v>20</v>
      </c>
      <c r="F20" s="21" t="s">
        <v>20</v>
      </c>
      <c r="G20" s="21" t="s">
        <v>20</v>
      </c>
      <c r="H20" s="21" t="s">
        <v>20</v>
      </c>
      <c r="I20" s="21" t="s">
        <v>20</v>
      </c>
      <c r="J20" s="21" t="s">
        <v>20</v>
      </c>
      <c r="K20" s="21" t="s">
        <v>20</v>
      </c>
      <c r="L20" s="21" t="s">
        <v>20</v>
      </c>
      <c r="M20" s="21" t="s">
        <v>20</v>
      </c>
      <c r="N20" s="21" t="s">
        <v>20</v>
      </c>
      <c r="O20" s="21" t="s">
        <v>20</v>
      </c>
      <c r="P20" s="22" t="s">
        <v>20</v>
      </c>
    </row>
    <row r="21" spans="2:16" ht="36.75" customHeight="1" x14ac:dyDescent="0.25">
      <c r="B21" s="44"/>
      <c r="C21" s="3" t="s">
        <v>22</v>
      </c>
      <c r="D21" s="21" t="s">
        <v>20</v>
      </c>
      <c r="E21" s="21" t="s">
        <v>20</v>
      </c>
      <c r="F21" s="21" t="s">
        <v>20</v>
      </c>
      <c r="G21" s="21" t="s">
        <v>20</v>
      </c>
      <c r="H21" s="21" t="s">
        <v>20</v>
      </c>
      <c r="I21" s="21" t="s">
        <v>20</v>
      </c>
      <c r="J21" s="21" t="s">
        <v>20</v>
      </c>
      <c r="K21" s="21" t="s">
        <v>20</v>
      </c>
      <c r="L21" s="21" t="s">
        <v>20</v>
      </c>
      <c r="M21" s="21" t="s">
        <v>20</v>
      </c>
      <c r="N21" s="21" t="s">
        <v>20</v>
      </c>
      <c r="O21" s="21" t="s">
        <v>20</v>
      </c>
      <c r="P21" s="22" t="s">
        <v>20</v>
      </c>
    </row>
    <row r="22" spans="2:16" ht="32.25" customHeight="1" x14ac:dyDescent="0.25">
      <c r="B22" s="44"/>
      <c r="C22" s="2" t="s">
        <v>23</v>
      </c>
      <c r="D22" s="21" t="s">
        <v>20</v>
      </c>
      <c r="E22" s="21" t="s">
        <v>20</v>
      </c>
      <c r="F22" s="21" t="s">
        <v>20</v>
      </c>
      <c r="G22" s="21" t="s">
        <v>20</v>
      </c>
      <c r="H22" s="21" t="s">
        <v>20</v>
      </c>
      <c r="I22" s="21" t="s">
        <v>20</v>
      </c>
      <c r="J22" s="21" t="s">
        <v>20</v>
      </c>
      <c r="K22" s="21" t="s">
        <v>20</v>
      </c>
      <c r="L22" s="21" t="s">
        <v>20</v>
      </c>
      <c r="M22" s="21" t="s">
        <v>20</v>
      </c>
      <c r="N22" s="21" t="s">
        <v>20</v>
      </c>
      <c r="O22" s="21" t="s">
        <v>20</v>
      </c>
      <c r="P22" s="22" t="s">
        <v>20</v>
      </c>
    </row>
    <row r="23" spans="2:16" ht="42" customHeight="1" thickBot="1" x14ac:dyDescent="0.3">
      <c r="B23" s="45"/>
      <c r="C23" s="6" t="s">
        <v>24</v>
      </c>
      <c r="D23" s="7" t="s">
        <v>20</v>
      </c>
      <c r="E23" s="7" t="s">
        <v>20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9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2022-04-08T12:47:00Z</cp:lastPrinted>
  <dcterms:created xsi:type="dcterms:W3CDTF">2020-03-05T06:53:58Z</dcterms:created>
  <dcterms:modified xsi:type="dcterms:W3CDTF">2023-02-21T11:39:02Z</dcterms:modified>
</cp:coreProperties>
</file>